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" windowWidth="23460" windowHeight="14620" activeTab="0"/>
  </bookViews>
  <sheets>
    <sheet name="Chart1" sheetId="1" r:id="rId1"/>
    <sheet name="Table 47. age" sheetId="2" r:id="rId2"/>
  </sheets>
  <definedNames/>
  <calcPr fullCalcOnLoad="1"/>
</workbook>
</file>

<file path=xl/sharedStrings.xml><?xml version="1.0" encoding="utf-8"?>
<sst xmlns="http://schemas.openxmlformats.org/spreadsheetml/2006/main" count="151" uniqueCount="112">
  <si>
    <t xml:space="preserve">  Life and other personal insurance</t>
  </si>
  <si>
    <t xml:space="preserve">Sources of income and personal taxes:             </t>
  </si>
  <si>
    <t xml:space="preserve"> Money income before taxes</t>
  </si>
  <si>
    <t xml:space="preserve">  Wages and salaries</t>
  </si>
  <si>
    <t xml:space="preserve"> Pets, toys, hobbies, and playground equipment</t>
  </si>
  <si>
    <t xml:space="preserve">Other entertainment supplies, equipment, and services   </t>
  </si>
  <si>
    <t xml:space="preserve">  Shelter*</t>
  </si>
  <si>
    <t>Number of consumer units (in thousands)</t>
  </si>
  <si>
    <t xml:space="preserve">Consumer unit characteristics:                    </t>
  </si>
  <si>
    <t xml:space="preserve">Income before taxes </t>
  </si>
  <si>
    <t xml:space="preserve">Income after taxes </t>
  </si>
  <si>
    <t>Age of reference person</t>
  </si>
  <si>
    <t xml:space="preserve">Average number in consumer unit:                 </t>
  </si>
  <si>
    <t>Persons</t>
  </si>
  <si>
    <t>Children under 18</t>
  </si>
  <si>
    <t>Persons 65 and over</t>
  </si>
  <si>
    <t>Earners</t>
  </si>
  <si>
    <t>Vehicles</t>
  </si>
  <si>
    <t xml:space="preserve">Percent distribution:                             </t>
  </si>
  <si>
    <t xml:space="preserve">Sex of reference person:                         </t>
  </si>
  <si>
    <t>Male</t>
  </si>
  <si>
    <t>Female</t>
  </si>
  <si>
    <t xml:space="preserve"> Housing tenure:                                  </t>
  </si>
  <si>
    <t xml:space="preserve">  Homeowner</t>
  </si>
  <si>
    <t xml:space="preserve">   With mortgage</t>
  </si>
  <si>
    <t xml:space="preserve">   Without mortgage</t>
  </si>
  <si>
    <t xml:space="preserve">  Renter</t>
  </si>
  <si>
    <t xml:space="preserve"> Race of reference person:                        </t>
  </si>
  <si>
    <t xml:space="preserve">  Black or African-American</t>
  </si>
  <si>
    <t xml:space="preserve">  White, Asian, and all other races</t>
  </si>
  <si>
    <t xml:space="preserve"> Hispanic or Latino origin of reference person:   </t>
  </si>
  <si>
    <t xml:space="preserve">  Hispanic or Latino</t>
  </si>
  <si>
    <t xml:space="preserve">  Not Hispanic or Latino</t>
  </si>
  <si>
    <t xml:space="preserve"> Education of reference person:                   </t>
  </si>
  <si>
    <t xml:space="preserve">  Elementary (1-8)</t>
  </si>
  <si>
    <t xml:space="preserve">  High school (9-12)</t>
  </si>
  <si>
    <t xml:space="preserve">  College</t>
  </si>
  <si>
    <t xml:space="preserve">  Never attended and other</t>
  </si>
  <si>
    <t xml:space="preserve"> At least one vehicle owned or leased</t>
  </si>
  <si>
    <t>Average annual expenditures</t>
  </si>
  <si>
    <t xml:space="preserve"> Food</t>
  </si>
  <si>
    <t xml:space="preserve">  Food at home</t>
  </si>
  <si>
    <t xml:space="preserve">  Food away from home</t>
  </si>
  <si>
    <t xml:space="preserve"> Alcoholic beverages</t>
  </si>
  <si>
    <t xml:space="preserve">                                                  </t>
  </si>
  <si>
    <t xml:space="preserve"> Apparel and services</t>
  </si>
  <si>
    <t xml:space="preserve"> Transportation</t>
  </si>
  <si>
    <t xml:space="preserve">  Vehicle purchases (net outlay)</t>
  </si>
  <si>
    <t xml:space="preserve">  Gasoline and motor oil</t>
  </si>
  <si>
    <t xml:space="preserve">  Other vehicle expenses</t>
  </si>
  <si>
    <t xml:space="preserve">   Vehicle finance charges</t>
  </si>
  <si>
    <t xml:space="preserve">   Maintenance and repairs</t>
  </si>
  <si>
    <t xml:space="preserve">   Vehicle insurance</t>
  </si>
  <si>
    <t xml:space="preserve">   Vehicle rental, leases, licenses, and other charges   </t>
  </si>
  <si>
    <t xml:space="preserve">  Public transportation</t>
  </si>
  <si>
    <t xml:space="preserve">  Health insurance</t>
  </si>
  <si>
    <t xml:space="preserve">  Medical services</t>
  </si>
  <si>
    <t xml:space="preserve">  Drugs</t>
  </si>
  <si>
    <t xml:space="preserve">  Medical supplies</t>
  </si>
  <si>
    <t xml:space="preserve">  Fees and admissions</t>
  </si>
  <si>
    <t xml:space="preserve">  Audio and visual equipment and services</t>
  </si>
  <si>
    <t xml:space="preserve"> Personal care products and services</t>
  </si>
  <si>
    <t xml:space="preserve"> Education</t>
  </si>
  <si>
    <t xml:space="preserve"> Tobacco products and smoking supplies</t>
  </si>
  <si>
    <t xml:space="preserve"> Cash contributions</t>
  </si>
  <si>
    <t>* Includes property taxes, home insurance, and interest but excludes principal payments.</t>
  </si>
  <si>
    <t xml:space="preserve"> Miscellaneous (includes credit card interest)</t>
  </si>
  <si>
    <t>Charity and Other</t>
  </si>
  <si>
    <t xml:space="preserve">  Self-employment income</t>
  </si>
  <si>
    <t xml:space="preserve">  Social Security, private and government retirement        </t>
  </si>
  <si>
    <t xml:space="preserve">  Interest, dividends, rental income, other property income      </t>
  </si>
  <si>
    <t xml:space="preserve">  Unemployment and workers' compensation, veterans' benefits        </t>
  </si>
  <si>
    <t xml:space="preserve">  Public assistance, supplemental security income, food stamps</t>
  </si>
  <si>
    <t xml:space="preserve">  Regular contributions for support</t>
  </si>
  <si>
    <t xml:space="preserve">  Other income</t>
  </si>
  <si>
    <t xml:space="preserve"> Personal taxes</t>
  </si>
  <si>
    <t xml:space="preserve">  Federal income taxes</t>
  </si>
  <si>
    <t xml:space="preserve">  State and local income taxes</t>
  </si>
  <si>
    <t xml:space="preserve">  Other taxes</t>
  </si>
  <si>
    <t xml:space="preserve"> Income after taxes</t>
  </si>
  <si>
    <t>All consumer units</t>
  </si>
  <si>
    <t>Under 25 years</t>
  </si>
  <si>
    <t>25-34 years</t>
  </si>
  <si>
    <t>35-44 years</t>
  </si>
  <si>
    <t>45-54 years</t>
  </si>
  <si>
    <t>55-64 years</t>
  </si>
  <si>
    <t>65-74 years</t>
  </si>
  <si>
    <t>75 years and older</t>
  </si>
  <si>
    <t>Item</t>
  </si>
  <si>
    <t xml:space="preserve">  a Value less than 0.05.                                                          </t>
  </si>
  <si>
    <t xml:space="preserve">  b Value less than or equal to 0.5.                                               </t>
  </si>
  <si>
    <t xml:space="preserve">  d No data reported.                                                              </t>
  </si>
  <si>
    <t xml:space="preserve">  c Data are likely to have large sampling errors.                                 </t>
  </si>
  <si>
    <t xml:space="preserve">                                                                                   </t>
  </si>
  <si>
    <t>Table 47. Age of reference person: Shares of average annual expenditures and sources of income, Consumer Expenditure Survey, 2010</t>
  </si>
  <si>
    <t xml:space="preserve"> Health care</t>
  </si>
  <si>
    <t>Source: Consumer Expenditure Survey, U.S. Bureau of Labor Statistics, September, 2011</t>
  </si>
  <si>
    <t>a/</t>
  </si>
  <si>
    <t>b/</t>
  </si>
  <si>
    <t>Stuff</t>
  </si>
  <si>
    <t xml:space="preserve">   Utilities, fuels, public services except telephone</t>
  </si>
  <si>
    <t xml:space="preserve">      Child &amp; Senior Care Services</t>
  </si>
  <si>
    <t>Home Repair and Maintenance</t>
  </si>
  <si>
    <t xml:space="preserve">  Home Operations</t>
  </si>
  <si>
    <t xml:space="preserve">     Utilities, fuels, and public services</t>
  </si>
  <si>
    <t xml:space="preserve">    Housing Except Stuff</t>
  </si>
  <si>
    <t>Housekeeping supplies</t>
  </si>
  <si>
    <t xml:space="preserve"> Household furnishings and equipment</t>
  </si>
  <si>
    <t>Pensions and Social Security</t>
  </si>
  <si>
    <t>Communication, Information and Entertainment</t>
  </si>
  <si>
    <t>Telephone services</t>
  </si>
  <si>
    <t xml:space="preserve">      Reading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</si>
</sst>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  <numFmt numFmtId="167" formatCode="0.0%"/>
  </numFmts>
  <fonts count="2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22"/>
      <color indexed="8"/>
      <name val="Arial"/>
      <family val="0"/>
    </font>
    <font>
      <sz val="9.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6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6" fontId="23" fillId="0" borderId="0" xfId="53" applyNumberFormat="1" applyAlignment="1" applyProtection="1">
      <alignment horizontal="right"/>
      <protection/>
    </xf>
    <xf numFmtId="166" fontId="0" fillId="0" borderId="0" xfId="0" applyNumberFormat="1" applyFont="1" applyAlignment="1">
      <alignment horizontal="left" indent="2"/>
    </xf>
    <xf numFmtId="166" fontId="0" fillId="0" borderId="0" xfId="53" applyNumberFormat="1" applyFont="1" applyAlignment="1" applyProtection="1">
      <alignment horizontal="right"/>
      <protection/>
    </xf>
    <xf numFmtId="166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Consumer Expenditures in 2010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3625"/>
          <c:w val="0.511"/>
          <c:h val="0.68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20884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'Table 47. age'!$A$141:$A$155</c:f>
              <c:strCache>
                <c:ptCount val="15"/>
                <c:pt idx="0">
                  <c:v>  Food at home</c:v>
                </c:pt>
                <c:pt idx="1">
                  <c:v>  Food away from home</c:v>
                </c:pt>
                <c:pt idx="2">
                  <c:v>  Shelter*</c:v>
                </c:pt>
                <c:pt idx="3">
                  <c:v>  Home Operations</c:v>
                </c:pt>
                <c:pt idx="4">
                  <c:v>  Vehicle purchases (net outlay)</c:v>
                </c:pt>
                <c:pt idx="5">
                  <c:v>  Other vehicle expenses</c:v>
                </c:pt>
                <c:pt idx="6">
                  <c:v>  Gasoline and motor oil</c:v>
                </c:pt>
                <c:pt idx="7">
                  <c:v>  Public transportation</c:v>
                </c:pt>
                <c:pt idx="8">
                  <c:v> Health care</c:v>
                </c:pt>
                <c:pt idx="9">
                  <c:v>      Child &amp; Senior Care Services</c:v>
                </c:pt>
                <c:pt idx="10">
                  <c:v> Education</c:v>
                </c:pt>
                <c:pt idx="11">
                  <c:v>Pensions and Social Security</c:v>
                </c:pt>
                <c:pt idx="12">
                  <c:v>Stuff</c:v>
                </c:pt>
                <c:pt idx="13">
                  <c:v>Communication, Information and Entertainment</c:v>
                </c:pt>
                <c:pt idx="14">
                  <c:v>Charity and Other</c:v>
                </c:pt>
              </c:strCache>
            </c:strRef>
          </c:cat>
          <c:val>
            <c:numRef>
              <c:f>'Table 47. age'!$B$141:$B$155</c:f>
              <c:numCache>
                <c:ptCount val="15"/>
                <c:pt idx="0">
                  <c:v>7.5</c:v>
                </c:pt>
                <c:pt idx="1">
                  <c:v>5.2</c:v>
                </c:pt>
                <c:pt idx="2">
                  <c:v>20.4</c:v>
                </c:pt>
                <c:pt idx="3">
                  <c:v>6.6</c:v>
                </c:pt>
                <c:pt idx="4">
                  <c:v>5.4</c:v>
                </c:pt>
                <c:pt idx="5">
                  <c:v>5.1</c:v>
                </c:pt>
                <c:pt idx="6">
                  <c:v>4.4</c:v>
                </c:pt>
                <c:pt idx="7">
                  <c:v>1</c:v>
                </c:pt>
                <c:pt idx="8">
                  <c:v>6.6</c:v>
                </c:pt>
                <c:pt idx="9">
                  <c:v>0.7</c:v>
                </c:pt>
                <c:pt idx="10">
                  <c:v>2.2</c:v>
                </c:pt>
                <c:pt idx="11">
                  <c:v>10.5</c:v>
                </c:pt>
                <c:pt idx="12">
                  <c:v>12.8</c:v>
                </c:pt>
                <c:pt idx="13">
                  <c:v>5.8</c:v>
                </c:pt>
                <c:pt idx="14">
                  <c:v>5.800000000000011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75"/>
          <c:y val="0.18475"/>
          <c:w val="0.28075"/>
          <c:h val="0.8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zoomScalePageLayoutView="0" workbookViewId="0" topLeftCell="A1">
      <pane xSplit="1" ySplit="3" topLeftCell="B1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37" sqref="A137:I137"/>
    </sheetView>
  </sheetViews>
  <sheetFormatPr defaultColWidth="8.8515625" defaultRowHeight="12.75"/>
  <cols>
    <col min="1" max="1" width="47.7109375" style="0" customWidth="1"/>
    <col min="2" max="2" width="9.28125" style="0" customWidth="1"/>
    <col min="3" max="3" width="8.421875" style="0" customWidth="1"/>
    <col min="4" max="4" width="8.8515625" style="0" customWidth="1"/>
    <col min="5" max="5" width="9.28125" style="0" customWidth="1"/>
    <col min="6" max="6" width="8.8515625" style="0" customWidth="1"/>
    <col min="7" max="7" width="8.421875" style="0" customWidth="1"/>
  </cols>
  <sheetData>
    <row r="1" ht="12">
      <c r="A1" s="17" t="s">
        <v>94</v>
      </c>
    </row>
    <row r="3" spans="1:9" ht="34.5" customHeight="1">
      <c r="A3" s="16" t="s">
        <v>88</v>
      </c>
      <c r="B3" s="15" t="s">
        <v>80</v>
      </c>
      <c r="C3" s="15" t="s">
        <v>81</v>
      </c>
      <c r="D3" s="15" t="s">
        <v>82</v>
      </c>
      <c r="E3" s="15" t="s">
        <v>83</v>
      </c>
      <c r="F3" s="15" t="s">
        <v>84</v>
      </c>
      <c r="G3" s="15" t="s">
        <v>85</v>
      </c>
      <c r="H3" s="15" t="s">
        <v>86</v>
      </c>
      <c r="I3" s="15" t="s">
        <v>87</v>
      </c>
    </row>
    <row r="4" spans="1:9" ht="12">
      <c r="A4" s="1" t="s">
        <v>7</v>
      </c>
      <c r="B4" s="8">
        <v>121107</v>
      </c>
      <c r="C4" s="8">
        <v>8034</v>
      </c>
      <c r="D4" s="8">
        <v>20166</v>
      </c>
      <c r="E4" s="8">
        <v>21912</v>
      </c>
      <c r="F4" s="8">
        <v>25054</v>
      </c>
      <c r="G4" s="8">
        <v>21359</v>
      </c>
      <c r="H4" s="8">
        <v>13031</v>
      </c>
      <c r="I4" s="8">
        <v>11551</v>
      </c>
    </row>
    <row r="5" spans="1:9" ht="12">
      <c r="A5" s="2"/>
      <c r="B5" s="9"/>
      <c r="C5" s="9"/>
      <c r="D5" s="9"/>
      <c r="E5" s="9"/>
      <c r="F5" s="9"/>
      <c r="G5" s="9"/>
      <c r="H5" s="9"/>
      <c r="I5" s="9"/>
    </row>
    <row r="6" spans="1:9" ht="12">
      <c r="A6" s="1" t="s">
        <v>8</v>
      </c>
      <c r="B6" s="9"/>
      <c r="C6" s="9"/>
      <c r="D6" s="9"/>
      <c r="E6" s="9"/>
      <c r="F6" s="9"/>
      <c r="G6" s="9"/>
      <c r="H6" s="9"/>
      <c r="I6" s="9"/>
    </row>
    <row r="7" spans="1:9" ht="12">
      <c r="A7" s="1"/>
      <c r="B7" s="9"/>
      <c r="C7" s="9"/>
      <c r="D7" s="9"/>
      <c r="E7" s="9"/>
      <c r="F7" s="9"/>
      <c r="G7" s="9"/>
      <c r="H7" s="9"/>
      <c r="I7" s="9"/>
    </row>
    <row r="8" spans="1:9" ht="12">
      <c r="A8" s="4" t="s">
        <v>9</v>
      </c>
      <c r="B8" s="11">
        <v>62481</v>
      </c>
      <c r="C8" s="11">
        <v>26881</v>
      </c>
      <c r="D8" s="11">
        <v>59613</v>
      </c>
      <c r="E8" s="11">
        <v>76128</v>
      </c>
      <c r="F8" s="11">
        <v>79589</v>
      </c>
      <c r="G8" s="11">
        <v>68906</v>
      </c>
      <c r="H8" s="11">
        <v>49711</v>
      </c>
      <c r="I8" s="11">
        <v>31782</v>
      </c>
    </row>
    <row r="9" spans="1:9" ht="12">
      <c r="A9" s="4" t="s">
        <v>10</v>
      </c>
      <c r="B9" s="11">
        <v>60712</v>
      </c>
      <c r="C9" s="11">
        <v>26777</v>
      </c>
      <c r="D9" s="11">
        <v>58558</v>
      </c>
      <c r="E9" s="11">
        <v>74136</v>
      </c>
      <c r="F9" s="11">
        <v>76266</v>
      </c>
      <c r="G9" s="11">
        <v>66611</v>
      </c>
      <c r="H9" s="11">
        <v>48595</v>
      </c>
      <c r="I9" s="11">
        <v>31638</v>
      </c>
    </row>
    <row r="10" spans="1:9" ht="12">
      <c r="A10" s="4" t="s">
        <v>11</v>
      </c>
      <c r="B10" s="12">
        <v>49.4</v>
      </c>
      <c r="C10" s="12">
        <v>21.5</v>
      </c>
      <c r="D10" s="12">
        <v>29.7</v>
      </c>
      <c r="E10" s="12">
        <v>39.6</v>
      </c>
      <c r="F10" s="12">
        <v>49.5</v>
      </c>
      <c r="G10" s="12">
        <v>59.2</v>
      </c>
      <c r="H10" s="12">
        <v>69.1</v>
      </c>
      <c r="I10" s="12">
        <v>81.4</v>
      </c>
    </row>
    <row r="11" spans="1:9" ht="12">
      <c r="A11" s="4"/>
      <c r="B11" s="9"/>
      <c r="C11" s="9"/>
      <c r="D11" s="9"/>
      <c r="E11" s="9"/>
      <c r="F11" s="9"/>
      <c r="G11" s="9"/>
      <c r="H11" s="9"/>
      <c r="I11" s="9"/>
    </row>
    <row r="12" spans="1:9" ht="12">
      <c r="A12" s="4" t="s">
        <v>12</v>
      </c>
      <c r="B12" s="9"/>
      <c r="C12" s="9"/>
      <c r="D12" s="9"/>
      <c r="E12" s="9"/>
      <c r="F12" s="9"/>
      <c r="G12" s="9"/>
      <c r="H12" s="9"/>
      <c r="I12" s="9"/>
    </row>
    <row r="13" spans="1:9" ht="12">
      <c r="A13" s="5" t="s">
        <v>13</v>
      </c>
      <c r="B13" s="12">
        <v>2.5</v>
      </c>
      <c r="C13" s="12">
        <v>2</v>
      </c>
      <c r="D13" s="12">
        <v>2.9</v>
      </c>
      <c r="E13" s="12">
        <v>3.3</v>
      </c>
      <c r="F13" s="12">
        <v>2.8</v>
      </c>
      <c r="G13" s="12">
        <v>2.2</v>
      </c>
      <c r="H13" s="12">
        <v>1.9</v>
      </c>
      <c r="I13" s="12">
        <v>1.6</v>
      </c>
    </row>
    <row r="14" spans="1:9" ht="12">
      <c r="A14" s="5" t="s">
        <v>14</v>
      </c>
      <c r="B14" s="12">
        <v>0.6</v>
      </c>
      <c r="C14" s="12">
        <v>0.5</v>
      </c>
      <c r="D14" s="12">
        <v>1.1</v>
      </c>
      <c r="E14" s="12">
        <v>1.3</v>
      </c>
      <c r="F14" s="12">
        <v>0.6</v>
      </c>
      <c r="G14" s="12">
        <v>0.2</v>
      </c>
      <c r="H14" s="12">
        <v>0.1</v>
      </c>
      <c r="I14" s="12" t="s">
        <v>97</v>
      </c>
    </row>
    <row r="15" spans="1:9" ht="12">
      <c r="A15" s="5" t="s">
        <v>15</v>
      </c>
      <c r="B15" s="12">
        <v>0.3</v>
      </c>
      <c r="C15" s="12" t="s">
        <v>97</v>
      </c>
      <c r="D15" s="12" t="s">
        <v>97</v>
      </c>
      <c r="E15" s="12" t="s">
        <v>97</v>
      </c>
      <c r="F15" s="12">
        <v>0.1</v>
      </c>
      <c r="G15" s="12">
        <v>0.1</v>
      </c>
      <c r="H15" s="12">
        <v>1.4</v>
      </c>
      <c r="I15" s="12">
        <v>1.3</v>
      </c>
    </row>
    <row r="16" spans="1:9" ht="12">
      <c r="A16" s="5" t="s">
        <v>16</v>
      </c>
      <c r="B16" s="12">
        <v>1.3</v>
      </c>
      <c r="C16" s="12">
        <v>1.2</v>
      </c>
      <c r="D16" s="12">
        <v>1.5</v>
      </c>
      <c r="E16" s="12">
        <v>1.6</v>
      </c>
      <c r="F16" s="12">
        <v>1.6</v>
      </c>
      <c r="G16" s="12">
        <v>1.3</v>
      </c>
      <c r="H16" s="12">
        <v>0.7</v>
      </c>
      <c r="I16" s="12">
        <v>0.2</v>
      </c>
    </row>
    <row r="17" spans="1:9" ht="12">
      <c r="A17" s="5" t="s">
        <v>17</v>
      </c>
      <c r="B17" s="12">
        <v>1.9</v>
      </c>
      <c r="C17" s="12">
        <v>1.1</v>
      </c>
      <c r="D17" s="12">
        <v>1.7</v>
      </c>
      <c r="E17" s="12">
        <v>2</v>
      </c>
      <c r="F17" s="12">
        <v>2.3</v>
      </c>
      <c r="G17" s="12">
        <v>2.2</v>
      </c>
      <c r="H17" s="12">
        <v>1.9</v>
      </c>
      <c r="I17" s="12">
        <v>1.3</v>
      </c>
    </row>
    <row r="18" spans="1:9" ht="12">
      <c r="A18" s="5"/>
      <c r="B18" s="9"/>
      <c r="C18" s="9"/>
      <c r="D18" s="9"/>
      <c r="E18" s="9"/>
      <c r="F18" s="9"/>
      <c r="G18" s="9"/>
      <c r="H18" s="9"/>
      <c r="I18" s="9"/>
    </row>
    <row r="19" spans="1:9" ht="12">
      <c r="A19" s="1" t="s">
        <v>18</v>
      </c>
      <c r="B19" s="9"/>
      <c r="C19" s="9"/>
      <c r="D19" s="9"/>
      <c r="E19" s="9"/>
      <c r="F19" s="9"/>
      <c r="G19" s="9"/>
      <c r="H19" s="9"/>
      <c r="I19" s="9"/>
    </row>
    <row r="20" spans="1:9" ht="12">
      <c r="A20" s="1"/>
      <c r="B20" s="9"/>
      <c r="C20" s="9"/>
      <c r="D20" s="9"/>
      <c r="E20" s="9"/>
      <c r="F20" s="9"/>
      <c r="G20" s="9"/>
      <c r="H20" s="9"/>
      <c r="I20" s="9"/>
    </row>
    <row r="21" spans="1:9" ht="12">
      <c r="A21" s="4" t="s">
        <v>19</v>
      </c>
      <c r="B21" s="9"/>
      <c r="C21" s="9"/>
      <c r="D21" s="9"/>
      <c r="E21" s="9"/>
      <c r="F21" s="9"/>
      <c r="G21" s="9"/>
      <c r="H21" s="9"/>
      <c r="I21" s="9"/>
    </row>
    <row r="22" spans="1:9" ht="12">
      <c r="A22" s="5" t="s">
        <v>20</v>
      </c>
      <c r="B22" s="13">
        <v>47</v>
      </c>
      <c r="C22" s="13">
        <v>45</v>
      </c>
      <c r="D22" s="13">
        <v>46</v>
      </c>
      <c r="E22" s="13">
        <v>47</v>
      </c>
      <c r="F22" s="13">
        <v>48</v>
      </c>
      <c r="G22" s="13">
        <v>48</v>
      </c>
      <c r="H22" s="13">
        <v>47</v>
      </c>
      <c r="I22" s="13">
        <v>41</v>
      </c>
    </row>
    <row r="23" spans="1:9" ht="12">
      <c r="A23" s="5" t="s">
        <v>21</v>
      </c>
      <c r="B23" s="13">
        <v>53</v>
      </c>
      <c r="C23" s="13">
        <v>55</v>
      </c>
      <c r="D23" s="13">
        <v>54</v>
      </c>
      <c r="E23" s="13">
        <v>53</v>
      </c>
      <c r="F23" s="13">
        <v>52</v>
      </c>
      <c r="G23" s="13">
        <v>52</v>
      </c>
      <c r="H23" s="13">
        <v>53</v>
      </c>
      <c r="I23" s="13">
        <v>59</v>
      </c>
    </row>
    <row r="24" spans="1:9" ht="12">
      <c r="A24" s="5"/>
      <c r="B24" s="13"/>
      <c r="C24" s="13"/>
      <c r="D24" s="13"/>
      <c r="E24" s="13"/>
      <c r="F24" s="13"/>
      <c r="G24" s="13"/>
      <c r="H24" s="13"/>
      <c r="I24" s="13"/>
    </row>
    <row r="25" spans="1:9" ht="12">
      <c r="A25" s="4" t="s">
        <v>22</v>
      </c>
      <c r="B25" s="13"/>
      <c r="C25" s="13"/>
      <c r="D25" s="13"/>
      <c r="E25" s="13"/>
      <c r="F25" s="13"/>
      <c r="G25" s="13"/>
      <c r="H25" s="13"/>
      <c r="I25" s="13"/>
    </row>
    <row r="26" spans="1:9" ht="12">
      <c r="A26" s="5" t="s">
        <v>23</v>
      </c>
      <c r="B26" s="13">
        <v>66</v>
      </c>
      <c r="C26" s="13">
        <v>14</v>
      </c>
      <c r="D26" s="13">
        <v>45</v>
      </c>
      <c r="E26" s="13">
        <v>65</v>
      </c>
      <c r="F26" s="13">
        <v>73</v>
      </c>
      <c r="G26" s="13">
        <v>80</v>
      </c>
      <c r="H26" s="13">
        <v>82</v>
      </c>
      <c r="I26" s="13">
        <v>80</v>
      </c>
    </row>
    <row r="27" spans="1:9" ht="12">
      <c r="A27" s="6" t="s">
        <v>24</v>
      </c>
      <c r="B27" s="13">
        <v>41</v>
      </c>
      <c r="C27" s="13">
        <v>9</v>
      </c>
      <c r="D27" s="13">
        <v>39</v>
      </c>
      <c r="E27" s="13">
        <v>56</v>
      </c>
      <c r="F27" s="13">
        <v>55</v>
      </c>
      <c r="G27" s="13">
        <v>45</v>
      </c>
      <c r="H27" s="13">
        <v>29</v>
      </c>
      <c r="I27" s="13">
        <v>13</v>
      </c>
    </row>
    <row r="28" spans="1:9" ht="12">
      <c r="A28" s="6" t="s">
        <v>25</v>
      </c>
      <c r="B28" s="13">
        <v>25</v>
      </c>
      <c r="C28" s="13">
        <v>5</v>
      </c>
      <c r="D28" s="13">
        <v>6</v>
      </c>
      <c r="E28" s="13">
        <v>9</v>
      </c>
      <c r="F28" s="13">
        <v>18</v>
      </c>
      <c r="G28" s="13">
        <v>35</v>
      </c>
      <c r="H28" s="13">
        <v>53</v>
      </c>
      <c r="I28" s="13">
        <v>67</v>
      </c>
    </row>
    <row r="29" spans="1:9" ht="12">
      <c r="A29" s="5" t="s">
        <v>26</v>
      </c>
      <c r="B29" s="13">
        <v>34</v>
      </c>
      <c r="C29" s="13">
        <v>86</v>
      </c>
      <c r="D29" s="13">
        <v>55</v>
      </c>
      <c r="E29" s="13">
        <v>35</v>
      </c>
      <c r="F29" s="13">
        <v>27</v>
      </c>
      <c r="G29" s="13">
        <v>20</v>
      </c>
      <c r="H29" s="13">
        <v>18</v>
      </c>
      <c r="I29" s="13">
        <v>20</v>
      </c>
    </row>
    <row r="30" spans="1:9" ht="12">
      <c r="A30" s="7"/>
      <c r="B30" s="13"/>
      <c r="C30" s="13"/>
      <c r="D30" s="13"/>
      <c r="E30" s="13"/>
      <c r="F30" s="13"/>
      <c r="G30" s="13"/>
      <c r="H30" s="13"/>
      <c r="I30" s="13"/>
    </row>
    <row r="31" spans="1:9" ht="12">
      <c r="A31" s="4" t="s">
        <v>27</v>
      </c>
      <c r="B31" s="13"/>
      <c r="C31" s="13"/>
      <c r="D31" s="13"/>
      <c r="E31" s="13"/>
      <c r="F31" s="13"/>
      <c r="G31" s="13"/>
      <c r="H31" s="13"/>
      <c r="I31" s="13"/>
    </row>
    <row r="32" spans="1:9" ht="12">
      <c r="A32" s="5" t="s">
        <v>28</v>
      </c>
      <c r="B32" s="13">
        <v>12</v>
      </c>
      <c r="C32" s="13">
        <v>13</v>
      </c>
      <c r="D32" s="13">
        <v>14</v>
      </c>
      <c r="E32" s="13">
        <v>14</v>
      </c>
      <c r="F32" s="13">
        <v>13</v>
      </c>
      <c r="G32" s="13">
        <v>11</v>
      </c>
      <c r="H32" s="13">
        <v>10</v>
      </c>
      <c r="I32" s="13">
        <v>8</v>
      </c>
    </row>
    <row r="33" spans="1:9" ht="12">
      <c r="A33" s="5" t="s">
        <v>29</v>
      </c>
      <c r="B33" s="13">
        <v>88</v>
      </c>
      <c r="C33" s="13">
        <v>87</v>
      </c>
      <c r="D33" s="13">
        <v>86</v>
      </c>
      <c r="E33" s="13">
        <v>86</v>
      </c>
      <c r="F33" s="13">
        <v>87</v>
      </c>
      <c r="G33" s="13">
        <v>89</v>
      </c>
      <c r="H33" s="13">
        <v>90</v>
      </c>
      <c r="I33" s="13">
        <v>92</v>
      </c>
    </row>
    <row r="34" spans="1:9" ht="12">
      <c r="A34" s="7"/>
      <c r="B34" s="13"/>
      <c r="C34" s="13"/>
      <c r="D34" s="13"/>
      <c r="E34" s="13"/>
      <c r="F34" s="13"/>
      <c r="G34" s="13"/>
      <c r="H34" s="13"/>
      <c r="I34" s="13"/>
    </row>
    <row r="35" spans="1:9" ht="12">
      <c r="A35" s="4" t="s">
        <v>30</v>
      </c>
      <c r="B35" s="13"/>
      <c r="C35" s="13"/>
      <c r="D35" s="13"/>
      <c r="E35" s="13"/>
      <c r="F35" s="13"/>
      <c r="G35" s="13"/>
      <c r="H35" s="13"/>
      <c r="I35" s="13"/>
    </row>
    <row r="36" spans="1:9" ht="12">
      <c r="A36" s="5" t="s">
        <v>31</v>
      </c>
      <c r="B36" s="13">
        <v>12</v>
      </c>
      <c r="C36" s="13">
        <v>14</v>
      </c>
      <c r="D36" s="13">
        <v>18</v>
      </c>
      <c r="E36" s="13">
        <v>17</v>
      </c>
      <c r="F36" s="13">
        <v>12</v>
      </c>
      <c r="G36" s="13">
        <v>8</v>
      </c>
      <c r="H36" s="13">
        <v>9</v>
      </c>
      <c r="I36" s="13">
        <v>5</v>
      </c>
    </row>
    <row r="37" spans="1:9" ht="12">
      <c r="A37" s="5" t="s">
        <v>32</v>
      </c>
      <c r="B37" s="13">
        <v>88</v>
      </c>
      <c r="C37" s="13">
        <v>86</v>
      </c>
      <c r="D37" s="13">
        <v>82</v>
      </c>
      <c r="E37" s="13">
        <v>83</v>
      </c>
      <c r="F37" s="13">
        <v>88</v>
      </c>
      <c r="G37" s="13">
        <v>92</v>
      </c>
      <c r="H37" s="13">
        <v>91</v>
      </c>
      <c r="I37" s="13">
        <v>95</v>
      </c>
    </row>
    <row r="38" spans="1:9" ht="12">
      <c r="A38" s="5"/>
      <c r="B38" s="13"/>
      <c r="C38" s="13"/>
      <c r="D38" s="13"/>
      <c r="E38" s="13"/>
      <c r="F38" s="13"/>
      <c r="G38" s="13"/>
      <c r="H38" s="13"/>
      <c r="I38" s="13"/>
    </row>
    <row r="39" spans="1:9" ht="12">
      <c r="A39" s="4" t="s">
        <v>33</v>
      </c>
      <c r="B39" s="13"/>
      <c r="C39" s="13"/>
      <c r="D39" s="13"/>
      <c r="E39" s="13"/>
      <c r="F39" s="13"/>
      <c r="G39" s="13"/>
      <c r="H39" s="13"/>
      <c r="I39" s="13"/>
    </row>
    <row r="40" spans="1:9" ht="12">
      <c r="A40" s="5" t="s">
        <v>34</v>
      </c>
      <c r="B40" s="13">
        <v>5</v>
      </c>
      <c r="C40" s="13">
        <v>1</v>
      </c>
      <c r="D40" s="13">
        <v>4</v>
      </c>
      <c r="E40" s="13">
        <v>4</v>
      </c>
      <c r="F40" s="13">
        <v>3</v>
      </c>
      <c r="G40" s="13">
        <v>4</v>
      </c>
      <c r="H40" s="13">
        <v>7</v>
      </c>
      <c r="I40" s="13">
        <v>11</v>
      </c>
    </row>
    <row r="41" spans="1:9" ht="12">
      <c r="A41" s="5" t="s">
        <v>35</v>
      </c>
      <c r="B41" s="13">
        <v>35</v>
      </c>
      <c r="C41" s="13">
        <v>35</v>
      </c>
      <c r="D41" s="13">
        <v>27</v>
      </c>
      <c r="E41" s="13">
        <v>31</v>
      </c>
      <c r="F41" s="13">
        <v>36</v>
      </c>
      <c r="G41" s="13">
        <v>34</v>
      </c>
      <c r="H41" s="13">
        <v>40</v>
      </c>
      <c r="I41" s="13">
        <v>49</v>
      </c>
    </row>
    <row r="42" spans="1:9" ht="12">
      <c r="A42" s="5" t="s">
        <v>36</v>
      </c>
      <c r="B42" s="13">
        <v>60</v>
      </c>
      <c r="C42" s="13">
        <v>64</v>
      </c>
      <c r="D42" s="13">
        <v>69</v>
      </c>
      <c r="E42" s="13">
        <v>65</v>
      </c>
      <c r="F42" s="13">
        <v>60</v>
      </c>
      <c r="G42" s="13">
        <v>62</v>
      </c>
      <c r="H42" s="13">
        <v>52</v>
      </c>
      <c r="I42" s="13">
        <v>39</v>
      </c>
    </row>
    <row r="43" spans="1:9" ht="12">
      <c r="A43" s="5" t="s">
        <v>37</v>
      </c>
      <c r="B43" s="13" t="s">
        <v>98</v>
      </c>
      <c r="C43" s="13" t="s">
        <v>98</v>
      </c>
      <c r="D43" s="13" t="s">
        <v>98</v>
      </c>
      <c r="E43" s="13" t="s">
        <v>98</v>
      </c>
      <c r="F43" s="13" t="s">
        <v>98</v>
      </c>
      <c r="G43" s="13" t="s">
        <v>98</v>
      </c>
      <c r="H43" s="13" t="s">
        <v>98</v>
      </c>
      <c r="I43" s="13">
        <v>1</v>
      </c>
    </row>
    <row r="44" spans="1:9" ht="12">
      <c r="A44" s="5"/>
      <c r="B44" s="13"/>
      <c r="C44" s="13"/>
      <c r="D44" s="13"/>
      <c r="E44" s="13"/>
      <c r="F44" s="13"/>
      <c r="G44" s="13"/>
      <c r="H44" s="13"/>
      <c r="I44" s="13"/>
    </row>
    <row r="45" spans="1:9" ht="12">
      <c r="A45" s="4" t="s">
        <v>38</v>
      </c>
      <c r="B45" s="13">
        <v>88</v>
      </c>
      <c r="C45" s="13">
        <v>68</v>
      </c>
      <c r="D45" s="13">
        <v>89</v>
      </c>
      <c r="E45" s="13">
        <v>90</v>
      </c>
      <c r="F45" s="13">
        <v>92</v>
      </c>
      <c r="G45" s="13">
        <v>91</v>
      </c>
      <c r="H45" s="13">
        <v>90</v>
      </c>
      <c r="I45" s="13">
        <v>79</v>
      </c>
    </row>
    <row r="46" spans="1:9" ht="12">
      <c r="A46" s="7"/>
      <c r="B46" s="10"/>
      <c r="C46" s="10"/>
      <c r="D46" s="10"/>
      <c r="E46" s="10"/>
      <c r="F46" s="10"/>
      <c r="G46" s="10"/>
      <c r="H46" s="10"/>
      <c r="I46" s="10"/>
    </row>
    <row r="47" spans="1:9" ht="12">
      <c r="A47" s="2" t="s">
        <v>39</v>
      </c>
      <c r="B47" s="11">
        <v>48109</v>
      </c>
      <c r="C47" s="11">
        <v>27483</v>
      </c>
      <c r="D47" s="11">
        <v>46617</v>
      </c>
      <c r="E47" s="11">
        <v>55946</v>
      </c>
      <c r="F47" s="11">
        <v>57788</v>
      </c>
      <c r="G47" s="11">
        <v>50900</v>
      </c>
      <c r="H47" s="11">
        <v>41434</v>
      </c>
      <c r="I47" s="11">
        <v>31529</v>
      </c>
    </row>
    <row r="48" spans="1:9" ht="12">
      <c r="A48" s="2"/>
      <c r="B48" s="11"/>
      <c r="C48" s="11"/>
      <c r="D48" s="11"/>
      <c r="E48" s="11"/>
      <c r="F48" s="11"/>
      <c r="G48" s="11"/>
      <c r="H48" s="11"/>
      <c r="I48" s="11"/>
    </row>
    <row r="49" spans="1:9" ht="12">
      <c r="A49" s="4" t="s">
        <v>40</v>
      </c>
      <c r="B49" s="14">
        <v>12.7</v>
      </c>
      <c r="C49" s="14">
        <v>14.8</v>
      </c>
      <c r="D49" s="14">
        <v>13.1</v>
      </c>
      <c r="E49" s="14">
        <v>13.4</v>
      </c>
      <c r="F49" s="14">
        <v>12.5</v>
      </c>
      <c r="G49" s="14">
        <v>11.9</v>
      </c>
      <c r="H49" s="14">
        <v>12.4</v>
      </c>
      <c r="I49" s="14">
        <v>12.3</v>
      </c>
    </row>
    <row r="50" spans="1:9" ht="12">
      <c r="A50" s="5" t="s">
        <v>41</v>
      </c>
      <c r="B50" s="14">
        <v>7.5</v>
      </c>
      <c r="C50" s="14">
        <v>8</v>
      </c>
      <c r="D50" s="14">
        <v>7.2</v>
      </c>
      <c r="E50" s="14">
        <v>7.6</v>
      </c>
      <c r="F50" s="14">
        <v>7.6</v>
      </c>
      <c r="G50" s="14">
        <v>7.2</v>
      </c>
      <c r="H50" s="14">
        <v>7.8</v>
      </c>
      <c r="I50" s="14">
        <v>8.4</v>
      </c>
    </row>
    <row r="51" spans="1:9" ht="12">
      <c r="A51" s="5" t="s">
        <v>42</v>
      </c>
      <c r="B51" s="14">
        <v>5.2</v>
      </c>
      <c r="C51" s="14">
        <v>6.8</v>
      </c>
      <c r="D51" s="14">
        <v>5.9</v>
      </c>
      <c r="E51" s="14">
        <v>5.8</v>
      </c>
      <c r="F51" s="14">
        <v>5</v>
      </c>
      <c r="G51" s="14">
        <v>4.7</v>
      </c>
      <c r="H51" s="14">
        <v>4.7</v>
      </c>
      <c r="I51" s="14">
        <v>3.9</v>
      </c>
    </row>
    <row r="52" spans="1:9" ht="12">
      <c r="A52" s="5"/>
      <c r="B52" s="14"/>
      <c r="C52" s="14"/>
      <c r="D52" s="14"/>
      <c r="E52" s="14"/>
      <c r="F52" s="14"/>
      <c r="G52" s="14"/>
      <c r="H52" s="14"/>
      <c r="I52" s="14"/>
    </row>
    <row r="53" spans="1:9" ht="12">
      <c r="A53" s="19" t="s">
        <v>105</v>
      </c>
      <c r="B53" s="14">
        <f>+B54+B57+B58</f>
        <v>26.999999999999996</v>
      </c>
      <c r="C53" s="14">
        <f aca="true" t="shared" si="0" ref="C53:I53">+C54+C57+C58</f>
        <v>27.4</v>
      </c>
      <c r="D53" s="14">
        <f t="shared" si="0"/>
        <v>27.799999999999997</v>
      </c>
      <c r="E53" s="14">
        <f t="shared" si="0"/>
        <v>27.8</v>
      </c>
      <c r="F53" s="14">
        <f t="shared" si="0"/>
        <v>26</v>
      </c>
      <c r="G53" s="14">
        <f t="shared" si="0"/>
        <v>25.5</v>
      </c>
      <c r="H53" s="14">
        <f t="shared" si="0"/>
        <v>27.199999999999996</v>
      </c>
      <c r="I53" s="14">
        <f t="shared" si="0"/>
        <v>28.900000000000002</v>
      </c>
    </row>
    <row r="54" spans="1:9" ht="12">
      <c r="A54" s="5" t="s">
        <v>6</v>
      </c>
      <c r="B54" s="14">
        <v>20.4</v>
      </c>
      <c r="C54" s="14">
        <v>22.4</v>
      </c>
      <c r="D54" s="14">
        <v>22.4</v>
      </c>
      <c r="E54" s="14">
        <v>21.7</v>
      </c>
      <c r="F54" s="14">
        <v>19.9</v>
      </c>
      <c r="G54" s="14">
        <v>18.5</v>
      </c>
      <c r="H54" s="14">
        <v>18.9</v>
      </c>
      <c r="I54" s="14">
        <v>19.3</v>
      </c>
    </row>
    <row r="55" spans="1:9" ht="12">
      <c r="A55" s="5" t="s">
        <v>103</v>
      </c>
      <c r="B55" s="14">
        <f>+B57+B58</f>
        <v>6.6</v>
      </c>
      <c r="C55" s="14">
        <f aca="true" t="shared" si="1" ref="C55:I55">+C57+C58</f>
        <v>5</v>
      </c>
      <c r="D55" s="14">
        <f t="shared" si="1"/>
        <v>5.4</v>
      </c>
      <c r="E55" s="14">
        <f t="shared" si="1"/>
        <v>6.1000000000000005</v>
      </c>
      <c r="F55" s="14">
        <f t="shared" si="1"/>
        <v>6.1</v>
      </c>
      <c r="G55" s="14">
        <f t="shared" si="1"/>
        <v>7</v>
      </c>
      <c r="H55" s="14">
        <f t="shared" si="1"/>
        <v>8.3</v>
      </c>
      <c r="I55" s="14">
        <f t="shared" si="1"/>
        <v>9.6</v>
      </c>
    </row>
    <row r="56" spans="1:9" ht="12">
      <c r="A56" s="5" t="s">
        <v>104</v>
      </c>
      <c r="B56" s="14">
        <v>7.6</v>
      </c>
      <c r="C56" s="14">
        <v>6.6</v>
      </c>
      <c r="D56" s="14">
        <v>6.9</v>
      </c>
      <c r="E56" s="14">
        <v>7.3</v>
      </c>
      <c r="F56" s="14">
        <v>7.3</v>
      </c>
      <c r="G56" s="14">
        <v>7.8</v>
      </c>
      <c r="H56" s="14">
        <v>8.8</v>
      </c>
      <c r="I56" s="14">
        <v>9.9</v>
      </c>
    </row>
    <row r="57" spans="1:9" ht="12">
      <c r="A57" s="6" t="s">
        <v>100</v>
      </c>
      <c r="B57" s="14">
        <f aca="true" t="shared" si="2" ref="B57:I57">+B56-B98</f>
        <v>5.199999999999999</v>
      </c>
      <c r="C57" s="14">
        <f t="shared" si="2"/>
        <v>3.9999999999999996</v>
      </c>
      <c r="D57" s="14">
        <f t="shared" si="2"/>
        <v>4.4</v>
      </c>
      <c r="E57" s="14">
        <f t="shared" si="2"/>
        <v>4.9</v>
      </c>
      <c r="F57" s="14">
        <f t="shared" si="2"/>
        <v>4.8</v>
      </c>
      <c r="G57" s="14">
        <f t="shared" si="2"/>
        <v>5.4</v>
      </c>
      <c r="H57" s="14">
        <f t="shared" si="2"/>
        <v>6.4</v>
      </c>
      <c r="I57" s="14">
        <f t="shared" si="2"/>
        <v>7.5</v>
      </c>
    </row>
    <row r="58" spans="1:9" ht="12">
      <c r="A58" s="6" t="s">
        <v>102</v>
      </c>
      <c r="B58" s="14">
        <v>1.4</v>
      </c>
      <c r="C58" s="14">
        <v>1</v>
      </c>
      <c r="D58" s="14">
        <v>1</v>
      </c>
      <c r="E58" s="14">
        <v>1.2</v>
      </c>
      <c r="F58" s="14">
        <v>1.3</v>
      </c>
      <c r="G58" s="14">
        <v>1.6</v>
      </c>
      <c r="H58" s="14">
        <v>1.9</v>
      </c>
      <c r="I58" s="14">
        <v>2.1</v>
      </c>
    </row>
    <row r="59" spans="1:9" ht="12">
      <c r="A59" s="6"/>
      <c r="B59" s="14"/>
      <c r="C59" s="14"/>
      <c r="D59" s="14"/>
      <c r="E59" s="14"/>
      <c r="F59" s="14"/>
      <c r="G59" s="14"/>
      <c r="H59" s="14"/>
      <c r="I59" s="14"/>
    </row>
    <row r="60" spans="1:9" ht="12">
      <c r="A60" s="6" t="s">
        <v>65</v>
      </c>
      <c r="B60" s="14"/>
      <c r="C60" s="14"/>
      <c r="D60" s="14"/>
      <c r="E60" s="14"/>
      <c r="F60" s="14"/>
      <c r="G60" s="14"/>
      <c r="H60" s="14"/>
      <c r="I60" s="14"/>
    </row>
    <row r="61" spans="1:9" ht="12">
      <c r="A61" s="6"/>
      <c r="B61" s="14"/>
      <c r="C61" s="14"/>
      <c r="D61" s="14"/>
      <c r="E61" s="14"/>
      <c r="F61" s="14"/>
      <c r="G61" s="14"/>
      <c r="H61" s="14"/>
      <c r="I61" s="14"/>
    </row>
    <row r="62" spans="1:9" ht="12">
      <c r="A62" s="4" t="s">
        <v>95</v>
      </c>
      <c r="B62" s="14">
        <v>6.6</v>
      </c>
      <c r="C62" s="14">
        <v>2.8</v>
      </c>
      <c r="D62" s="14">
        <v>3.9</v>
      </c>
      <c r="E62" s="14">
        <v>4.6</v>
      </c>
      <c r="F62" s="14">
        <v>5.6</v>
      </c>
      <c r="G62" s="14">
        <v>7.6</v>
      </c>
      <c r="H62" s="14">
        <v>11.9</v>
      </c>
      <c r="I62" s="14">
        <v>15.1</v>
      </c>
    </row>
    <row r="63" spans="1:9" ht="12">
      <c r="A63" s="5" t="s">
        <v>55</v>
      </c>
      <c r="B63" s="14">
        <v>3.8</v>
      </c>
      <c r="C63" s="14">
        <v>1.5</v>
      </c>
      <c r="D63" s="14">
        <v>2.3</v>
      </c>
      <c r="E63" s="14">
        <v>2.6</v>
      </c>
      <c r="F63" s="14">
        <v>3</v>
      </c>
      <c r="G63" s="14">
        <v>4.1</v>
      </c>
      <c r="H63" s="14">
        <v>7.6</v>
      </c>
      <c r="I63" s="14">
        <v>9.6</v>
      </c>
    </row>
    <row r="64" spans="1:9" ht="12">
      <c r="A64" s="5" t="s">
        <v>56</v>
      </c>
      <c r="B64" s="14">
        <v>1.5</v>
      </c>
      <c r="C64" s="14">
        <v>0.9</v>
      </c>
      <c r="D64" s="14">
        <v>0.9</v>
      </c>
      <c r="E64" s="14">
        <v>1.2</v>
      </c>
      <c r="F64" s="14">
        <v>1.5</v>
      </c>
      <c r="G64" s="14">
        <v>1.9</v>
      </c>
      <c r="H64" s="14">
        <v>2</v>
      </c>
      <c r="I64" s="14">
        <v>2.3</v>
      </c>
    </row>
    <row r="65" spans="1:9" ht="12">
      <c r="A65" s="5" t="s">
        <v>57</v>
      </c>
      <c r="B65" s="14">
        <v>1</v>
      </c>
      <c r="C65" s="14">
        <v>0.4</v>
      </c>
      <c r="D65" s="14">
        <v>0.4</v>
      </c>
      <c r="E65" s="14">
        <v>0.6</v>
      </c>
      <c r="F65" s="14">
        <v>0.9</v>
      </c>
      <c r="G65" s="14">
        <v>1.3</v>
      </c>
      <c r="H65" s="14">
        <v>1.9</v>
      </c>
      <c r="I65" s="14">
        <v>2.6</v>
      </c>
    </row>
    <row r="66" spans="1:9" ht="12">
      <c r="A66" s="5" t="s">
        <v>58</v>
      </c>
      <c r="B66" s="14">
        <v>0.2</v>
      </c>
      <c r="C66" s="14">
        <v>0.1</v>
      </c>
      <c r="D66" s="14">
        <v>0.2</v>
      </c>
      <c r="E66" s="14">
        <v>0.2</v>
      </c>
      <c r="F66" s="14">
        <v>0.2</v>
      </c>
      <c r="G66" s="14">
        <v>0.3</v>
      </c>
      <c r="H66" s="14">
        <v>0.3</v>
      </c>
      <c r="I66" s="14">
        <v>0.5</v>
      </c>
    </row>
    <row r="67" spans="1:9" ht="12">
      <c r="A67" s="19" t="s">
        <v>101</v>
      </c>
      <c r="B67" s="14">
        <v>0.7</v>
      </c>
      <c r="C67" s="14">
        <v>0.6</v>
      </c>
      <c r="D67" s="14">
        <v>1.6</v>
      </c>
      <c r="E67" s="14">
        <v>1.3</v>
      </c>
      <c r="F67" s="14">
        <v>0.3</v>
      </c>
      <c r="G67" s="14">
        <v>0.1</v>
      </c>
      <c r="H67" s="14">
        <v>0.2</v>
      </c>
      <c r="I67" s="14">
        <v>0.4</v>
      </c>
    </row>
    <row r="68" spans="1:9" ht="12">
      <c r="A68" s="6"/>
      <c r="B68" s="14"/>
      <c r="C68" s="14"/>
      <c r="D68" s="14"/>
      <c r="E68" s="14"/>
      <c r="F68" s="14"/>
      <c r="G68" s="14"/>
      <c r="H68" s="14"/>
      <c r="I68" s="14"/>
    </row>
    <row r="69" spans="1:9" ht="12">
      <c r="A69" s="4" t="s">
        <v>46</v>
      </c>
      <c r="B69" s="14">
        <v>16</v>
      </c>
      <c r="C69" s="14">
        <v>17.1</v>
      </c>
      <c r="D69" s="14">
        <v>17.7</v>
      </c>
      <c r="E69" s="14">
        <v>15.7</v>
      </c>
      <c r="F69" s="14">
        <v>16</v>
      </c>
      <c r="G69" s="14">
        <v>15.9</v>
      </c>
      <c r="H69" s="14">
        <v>14.7</v>
      </c>
      <c r="I69" s="14">
        <v>13.6</v>
      </c>
    </row>
    <row r="70" spans="1:9" ht="12">
      <c r="A70" s="5" t="s">
        <v>47</v>
      </c>
      <c r="B70" s="14">
        <v>5.4</v>
      </c>
      <c r="C70" s="14">
        <v>5.8</v>
      </c>
      <c r="D70" s="14">
        <v>7.3</v>
      </c>
      <c r="E70" s="14">
        <v>5.2</v>
      </c>
      <c r="F70" s="14">
        <v>5.3</v>
      </c>
      <c r="G70" s="14">
        <v>5.1</v>
      </c>
      <c r="H70" s="14">
        <v>4</v>
      </c>
      <c r="I70" s="14">
        <v>4.2</v>
      </c>
    </row>
    <row r="71" spans="1:9" ht="12">
      <c r="A71" s="5" t="s">
        <v>49</v>
      </c>
      <c r="B71" s="14">
        <v>5.1</v>
      </c>
      <c r="C71" s="14">
        <v>4.8</v>
      </c>
      <c r="D71" s="14">
        <v>4.7</v>
      </c>
      <c r="E71" s="14">
        <v>5</v>
      </c>
      <c r="F71" s="14">
        <v>5.2</v>
      </c>
      <c r="G71" s="14">
        <v>5.4</v>
      </c>
      <c r="H71" s="14">
        <v>5.3</v>
      </c>
      <c r="I71" s="14">
        <v>5.3</v>
      </c>
    </row>
    <row r="72" spans="1:9" ht="12">
      <c r="A72" s="6" t="s">
        <v>50</v>
      </c>
      <c r="B72" s="14">
        <v>0.5</v>
      </c>
      <c r="C72" s="14">
        <v>0.5</v>
      </c>
      <c r="D72" s="14">
        <v>0.7</v>
      </c>
      <c r="E72" s="14">
        <v>0.6</v>
      </c>
      <c r="F72" s="14">
        <v>0.5</v>
      </c>
      <c r="G72" s="14">
        <v>0.5</v>
      </c>
      <c r="H72" s="14">
        <v>0.4</v>
      </c>
      <c r="I72" s="14">
        <v>0.2</v>
      </c>
    </row>
    <row r="73" spans="1:9" ht="12">
      <c r="A73" s="6" t="s">
        <v>51</v>
      </c>
      <c r="B73" s="14">
        <v>1.6</v>
      </c>
      <c r="C73" s="14">
        <v>1.7</v>
      </c>
      <c r="D73" s="14">
        <v>1.5</v>
      </c>
      <c r="E73" s="14">
        <v>1.6</v>
      </c>
      <c r="F73" s="14">
        <v>1.6</v>
      </c>
      <c r="G73" s="14">
        <v>1.8</v>
      </c>
      <c r="H73" s="14">
        <v>1.7</v>
      </c>
      <c r="I73" s="14">
        <v>1.6</v>
      </c>
    </row>
    <row r="74" spans="1:9" ht="12">
      <c r="A74" s="6" t="s">
        <v>52</v>
      </c>
      <c r="B74" s="14">
        <v>2.1</v>
      </c>
      <c r="C74" s="14">
        <v>1.8</v>
      </c>
      <c r="D74" s="14">
        <v>1.6</v>
      </c>
      <c r="E74" s="14">
        <v>1.9</v>
      </c>
      <c r="F74" s="14">
        <v>2.2</v>
      </c>
      <c r="G74" s="14">
        <v>2.3</v>
      </c>
      <c r="H74" s="14">
        <v>2.4</v>
      </c>
      <c r="I74" s="14">
        <v>2.8</v>
      </c>
    </row>
    <row r="75" spans="1:9" ht="12">
      <c r="A75" s="6" t="s">
        <v>53</v>
      </c>
      <c r="B75" s="14">
        <v>0.9</v>
      </c>
      <c r="C75" s="14">
        <v>0.8</v>
      </c>
      <c r="D75" s="14">
        <v>0.9</v>
      </c>
      <c r="E75" s="14">
        <v>0.9</v>
      </c>
      <c r="F75" s="14">
        <v>0.9</v>
      </c>
      <c r="G75" s="14">
        <v>0.9</v>
      </c>
      <c r="H75" s="14">
        <v>0.9</v>
      </c>
      <c r="I75" s="14">
        <v>0.8</v>
      </c>
    </row>
    <row r="76" spans="1:9" ht="12">
      <c r="A76" s="5" t="s">
        <v>48</v>
      </c>
      <c r="B76" s="14">
        <v>4.4</v>
      </c>
      <c r="C76" s="14">
        <v>5.4</v>
      </c>
      <c r="D76" s="14">
        <v>4.7</v>
      </c>
      <c r="E76" s="14">
        <v>4.5</v>
      </c>
      <c r="F76" s="14">
        <v>4.5</v>
      </c>
      <c r="G76" s="14">
        <v>4.4</v>
      </c>
      <c r="H76" s="14">
        <v>4.3</v>
      </c>
      <c r="I76" s="14">
        <v>3.1</v>
      </c>
    </row>
    <row r="77" spans="1:9" ht="12">
      <c r="A77" s="5" t="s">
        <v>54</v>
      </c>
      <c r="B77" s="14">
        <v>1</v>
      </c>
      <c r="C77" s="14">
        <v>1</v>
      </c>
      <c r="D77" s="14">
        <v>0.9</v>
      </c>
      <c r="E77" s="14">
        <v>1</v>
      </c>
      <c r="F77" s="14">
        <v>1.1</v>
      </c>
      <c r="G77" s="14">
        <v>1.1</v>
      </c>
      <c r="H77" s="14">
        <v>1.2</v>
      </c>
      <c r="I77" s="14">
        <v>0.9</v>
      </c>
    </row>
    <row r="78" spans="1:9" ht="12">
      <c r="A78" s="6"/>
      <c r="B78" s="14"/>
      <c r="C78" s="14"/>
      <c r="D78" s="14"/>
      <c r="E78" s="14"/>
      <c r="F78" s="14"/>
      <c r="G78" s="14"/>
      <c r="H78" s="14"/>
      <c r="I78" s="14"/>
    </row>
    <row r="79" spans="1:9" ht="12">
      <c r="A79" s="4" t="s">
        <v>62</v>
      </c>
      <c r="B79" s="14">
        <v>2.2</v>
      </c>
      <c r="C79" s="14">
        <v>6.9</v>
      </c>
      <c r="D79" s="14">
        <v>1.8</v>
      </c>
      <c r="E79" s="14">
        <v>1.7</v>
      </c>
      <c r="F79" s="14">
        <v>3.6</v>
      </c>
      <c r="G79" s="14">
        <v>1.8</v>
      </c>
      <c r="H79" s="14">
        <v>0.6</v>
      </c>
      <c r="I79" s="14">
        <v>0.4</v>
      </c>
    </row>
    <row r="80" spans="1:9" ht="12">
      <c r="A80" s="4"/>
      <c r="B80" s="14"/>
      <c r="C80" s="14"/>
      <c r="D80" s="14"/>
      <c r="E80" s="14"/>
      <c r="F80" s="14"/>
      <c r="G80" s="14"/>
      <c r="H80" s="14"/>
      <c r="I80" s="14"/>
    </row>
    <row r="81" spans="1:9" ht="12">
      <c r="A81" s="5" t="s">
        <v>108</v>
      </c>
      <c r="B81" s="14">
        <v>10.5</v>
      </c>
      <c r="C81" s="14">
        <v>7.3</v>
      </c>
      <c r="D81" s="14">
        <v>11.1</v>
      </c>
      <c r="E81" s="14">
        <v>11.9</v>
      </c>
      <c r="F81" s="14">
        <v>12.5</v>
      </c>
      <c r="G81" s="14">
        <v>11.7</v>
      </c>
      <c r="H81" s="14">
        <v>5.5</v>
      </c>
      <c r="I81" s="14">
        <v>2.4</v>
      </c>
    </row>
    <row r="84" spans="1:9" ht="12">
      <c r="A84" s="6"/>
      <c r="B84" s="14"/>
      <c r="C84" s="14"/>
      <c r="D84" s="14"/>
      <c r="E84" s="14"/>
      <c r="F84" s="14"/>
      <c r="G84" s="14"/>
      <c r="H84" s="14"/>
      <c r="I84" s="14"/>
    </row>
    <row r="85" spans="1:9" ht="12">
      <c r="A85" s="18" t="s">
        <v>99</v>
      </c>
      <c r="B85" s="14">
        <f>SUM(B86:B93)</f>
        <v>12.8</v>
      </c>
      <c r="C85" s="14">
        <f aca="true" t="shared" si="3" ref="C85:I85">SUM(C86:C93)</f>
        <v>15.100000000000001</v>
      </c>
      <c r="D85" s="14">
        <f t="shared" si="3"/>
        <v>13.2</v>
      </c>
      <c r="E85" s="14">
        <f t="shared" si="3"/>
        <v>12.6</v>
      </c>
      <c r="F85" s="14">
        <f t="shared" si="3"/>
        <v>12.100000000000001</v>
      </c>
      <c r="G85" s="14">
        <f t="shared" si="3"/>
        <v>12.799999999999999</v>
      </c>
      <c r="H85" s="14">
        <f t="shared" si="3"/>
        <v>13.2</v>
      </c>
      <c r="I85" s="14">
        <f t="shared" si="3"/>
        <v>10.3</v>
      </c>
    </row>
    <row r="86" spans="1:9" ht="12">
      <c r="A86" s="5" t="s">
        <v>106</v>
      </c>
      <c r="B86" s="14">
        <v>1.3</v>
      </c>
      <c r="C86" s="14">
        <v>1</v>
      </c>
      <c r="D86" s="14">
        <v>1</v>
      </c>
      <c r="E86" s="14">
        <v>1.2</v>
      </c>
      <c r="F86" s="14">
        <v>1.1</v>
      </c>
      <c r="G86" s="14">
        <v>1.4</v>
      </c>
      <c r="H86" s="14">
        <v>1.8</v>
      </c>
      <c r="I86" s="14">
        <v>1.7</v>
      </c>
    </row>
    <row r="87" spans="1:9" ht="12">
      <c r="A87" s="5" t="s">
        <v>107</v>
      </c>
      <c r="B87" s="14">
        <v>3</v>
      </c>
      <c r="C87" s="14">
        <v>3.2</v>
      </c>
      <c r="D87" s="14">
        <v>3.1</v>
      </c>
      <c r="E87" s="14">
        <v>3.1</v>
      </c>
      <c r="F87" s="14">
        <v>2.7</v>
      </c>
      <c r="G87" s="14">
        <v>3.3</v>
      </c>
      <c r="H87" s="14">
        <v>3.1</v>
      </c>
      <c r="I87" s="14">
        <v>2.7</v>
      </c>
    </row>
    <row r="88" spans="1:9" ht="12">
      <c r="A88" s="4" t="s">
        <v>45</v>
      </c>
      <c r="B88" s="14">
        <v>3.5</v>
      </c>
      <c r="C88" s="14">
        <v>5.7</v>
      </c>
      <c r="D88" s="14">
        <v>4.5</v>
      </c>
      <c r="E88" s="14">
        <v>3.6</v>
      </c>
      <c r="F88" s="14">
        <v>3.4</v>
      </c>
      <c r="G88" s="14">
        <v>3.1</v>
      </c>
      <c r="H88" s="14">
        <v>2.9</v>
      </c>
      <c r="I88" s="14">
        <v>2.2</v>
      </c>
    </row>
    <row r="89" spans="1:9" ht="12">
      <c r="A89" s="4" t="s">
        <v>43</v>
      </c>
      <c r="B89" s="14">
        <v>0.9</v>
      </c>
      <c r="C89" s="14">
        <v>1.5</v>
      </c>
      <c r="D89" s="14">
        <v>1</v>
      </c>
      <c r="E89" s="14">
        <v>0.9</v>
      </c>
      <c r="F89" s="14">
        <v>0.7</v>
      </c>
      <c r="G89" s="14">
        <v>0.8</v>
      </c>
      <c r="H89" s="14">
        <v>0.9</v>
      </c>
      <c r="I89" s="14">
        <v>0.6</v>
      </c>
    </row>
    <row r="90" spans="1:9" ht="12">
      <c r="A90" s="4" t="s">
        <v>61</v>
      </c>
      <c r="B90" s="14">
        <v>1.2</v>
      </c>
      <c r="C90" s="14">
        <v>1.3</v>
      </c>
      <c r="D90" s="14">
        <v>1.1</v>
      </c>
      <c r="E90" s="14">
        <v>1.2</v>
      </c>
      <c r="F90" s="14">
        <v>1.2</v>
      </c>
      <c r="G90" s="14">
        <v>1.2</v>
      </c>
      <c r="H90" s="14">
        <v>1.4</v>
      </c>
      <c r="I90" s="14">
        <v>1.4</v>
      </c>
    </row>
    <row r="91" spans="1:9" ht="12">
      <c r="A91" s="5" t="s">
        <v>4</v>
      </c>
      <c r="B91" s="14">
        <v>1.3</v>
      </c>
      <c r="C91" s="14">
        <v>0.8</v>
      </c>
      <c r="D91" s="14">
        <v>1</v>
      </c>
      <c r="E91" s="14">
        <v>1.3</v>
      </c>
      <c r="F91" s="14">
        <v>1.3</v>
      </c>
      <c r="G91" s="14">
        <v>1.4</v>
      </c>
      <c r="H91" s="14">
        <v>1.7</v>
      </c>
      <c r="I91" s="14">
        <v>0.9</v>
      </c>
    </row>
    <row r="92" spans="1:9" ht="12">
      <c r="A92" s="5" t="s">
        <v>5</v>
      </c>
      <c r="B92" s="14">
        <v>0.8</v>
      </c>
      <c r="C92" s="14">
        <v>0.6</v>
      </c>
      <c r="D92" s="14">
        <v>0.7</v>
      </c>
      <c r="E92" s="14">
        <v>0.7</v>
      </c>
      <c r="F92" s="14">
        <v>0.9</v>
      </c>
      <c r="G92" s="14">
        <v>0.7</v>
      </c>
      <c r="H92" s="14">
        <v>0.7</v>
      </c>
      <c r="I92" s="14">
        <v>0.3</v>
      </c>
    </row>
    <row r="93" spans="1:9" ht="12">
      <c r="A93" s="4" t="s">
        <v>63</v>
      </c>
      <c r="B93" s="14">
        <v>0.8</v>
      </c>
      <c r="C93" s="14">
        <v>1</v>
      </c>
      <c r="D93" s="14">
        <v>0.8</v>
      </c>
      <c r="E93" s="14">
        <v>0.6</v>
      </c>
      <c r="F93" s="14">
        <v>0.8</v>
      </c>
      <c r="G93" s="14">
        <v>0.9</v>
      </c>
      <c r="H93" s="14">
        <v>0.7</v>
      </c>
      <c r="I93" s="14">
        <v>0.5</v>
      </c>
    </row>
    <row r="94" spans="1:9" ht="12">
      <c r="A94" s="4" t="s">
        <v>66</v>
      </c>
      <c r="B94" s="14">
        <v>1.8</v>
      </c>
      <c r="C94" s="14">
        <v>1</v>
      </c>
      <c r="D94" s="14">
        <v>1.4</v>
      </c>
      <c r="E94" s="14">
        <v>1.6</v>
      </c>
      <c r="F94" s="14">
        <v>1.6</v>
      </c>
      <c r="G94" s="14">
        <v>2.3</v>
      </c>
      <c r="H94" s="14">
        <v>1.8</v>
      </c>
      <c r="I94" s="14">
        <v>2.5</v>
      </c>
    </row>
    <row r="95" spans="1:9" ht="12">
      <c r="A95" s="4"/>
      <c r="B95" s="14"/>
      <c r="C95" s="14"/>
      <c r="D95" s="14"/>
      <c r="E95" s="14"/>
      <c r="F95" s="14"/>
      <c r="G95" s="14"/>
      <c r="H95" s="14"/>
      <c r="I95" s="14"/>
    </row>
    <row r="96" spans="1:9" ht="12">
      <c r="A96" s="7" t="s">
        <v>109</v>
      </c>
      <c r="B96" s="14">
        <f>+B97+B98+B99+B100</f>
        <v>5.800000000000001</v>
      </c>
      <c r="C96" s="14">
        <f aca="true" t="shared" si="4" ref="C96:I96">+C97+C98+C99+C100</f>
        <v>5.800000000000001</v>
      </c>
      <c r="D96" s="14">
        <f t="shared" si="4"/>
        <v>5.699999999999999</v>
      </c>
      <c r="E96" s="14">
        <f t="shared" si="4"/>
        <v>5.8999999999999995</v>
      </c>
      <c r="F96" s="14">
        <f t="shared" si="4"/>
        <v>5.8</v>
      </c>
      <c r="G96" s="14">
        <f t="shared" si="4"/>
        <v>5.8</v>
      </c>
      <c r="H96" s="14">
        <f t="shared" si="4"/>
        <v>6</v>
      </c>
      <c r="I96" s="14">
        <f t="shared" si="4"/>
        <v>5.9</v>
      </c>
    </row>
    <row r="97" spans="1:9" ht="12">
      <c r="A97" s="5" t="s">
        <v>60</v>
      </c>
      <c r="B97" s="14">
        <v>2</v>
      </c>
      <c r="C97" s="14">
        <v>2.2</v>
      </c>
      <c r="D97" s="14">
        <v>2.1</v>
      </c>
      <c r="E97" s="14">
        <v>1.9</v>
      </c>
      <c r="F97" s="14">
        <v>1.8</v>
      </c>
      <c r="G97" s="14">
        <v>2.1</v>
      </c>
      <c r="H97" s="14">
        <v>2.1</v>
      </c>
      <c r="I97" s="14">
        <v>2.2</v>
      </c>
    </row>
    <row r="98" spans="1:9" ht="12">
      <c r="A98" s="6" t="s">
        <v>110</v>
      </c>
      <c r="B98" s="14">
        <v>2.4</v>
      </c>
      <c r="C98" s="14">
        <v>2.6</v>
      </c>
      <c r="D98" s="14">
        <v>2.5</v>
      </c>
      <c r="E98" s="14">
        <v>2.4</v>
      </c>
      <c r="F98" s="14">
        <v>2.5</v>
      </c>
      <c r="G98" s="14">
        <v>2.4</v>
      </c>
      <c r="H98" s="14">
        <v>2.4</v>
      </c>
      <c r="I98" s="14">
        <v>2.4</v>
      </c>
    </row>
    <row r="99" spans="1:9" ht="12">
      <c r="A99" s="5" t="s">
        <v>59</v>
      </c>
      <c r="B99" s="14">
        <v>1.2</v>
      </c>
      <c r="C99" s="14">
        <v>0.9</v>
      </c>
      <c r="D99" s="14">
        <v>1</v>
      </c>
      <c r="E99" s="14">
        <v>1.5</v>
      </c>
      <c r="F99" s="14">
        <v>1.3</v>
      </c>
      <c r="G99" s="14">
        <v>1.1</v>
      </c>
      <c r="H99" s="14">
        <v>1.1</v>
      </c>
      <c r="I99" s="14">
        <v>0.9</v>
      </c>
    </row>
    <row r="100" spans="1:9" ht="12">
      <c r="A100" s="4" t="s">
        <v>111</v>
      </c>
      <c r="B100" s="14">
        <v>0.2</v>
      </c>
      <c r="C100" s="14">
        <v>0.1</v>
      </c>
      <c r="D100" s="14">
        <v>0.1</v>
      </c>
      <c r="E100" s="14">
        <v>0.1</v>
      </c>
      <c r="F100" s="14">
        <v>0.2</v>
      </c>
      <c r="G100" s="14">
        <v>0.2</v>
      </c>
      <c r="H100" s="14">
        <v>0.4</v>
      </c>
      <c r="I100" s="14">
        <v>0.4</v>
      </c>
    </row>
    <row r="101" spans="1:9" ht="12">
      <c r="A101" s="7"/>
      <c r="B101" s="14"/>
      <c r="C101" s="14"/>
      <c r="D101" s="14"/>
      <c r="E101" s="14"/>
      <c r="F101" s="14"/>
      <c r="G101" s="14"/>
      <c r="H101" s="14"/>
      <c r="I101" s="14"/>
    </row>
    <row r="102" spans="1:9" ht="12">
      <c r="A102" s="7"/>
      <c r="B102" s="14"/>
      <c r="C102" s="14"/>
      <c r="D102" s="14"/>
      <c r="E102" s="14"/>
      <c r="F102" s="14"/>
      <c r="G102" s="14"/>
      <c r="H102" s="14"/>
      <c r="I102" s="14"/>
    </row>
    <row r="103" spans="1:9" ht="12">
      <c r="A103" s="4" t="s">
        <v>64</v>
      </c>
      <c r="B103" s="14">
        <v>3.4</v>
      </c>
      <c r="C103" s="14">
        <v>1.1</v>
      </c>
      <c r="D103" s="14">
        <v>2.3</v>
      </c>
      <c r="E103" s="14">
        <v>2.7</v>
      </c>
      <c r="F103" s="14">
        <v>3</v>
      </c>
      <c r="G103" s="14">
        <v>3.7</v>
      </c>
      <c r="H103" s="14">
        <v>5.5</v>
      </c>
      <c r="I103" s="14">
        <v>7.2</v>
      </c>
    </row>
    <row r="104" spans="1:9" ht="12">
      <c r="A104" s="5" t="s">
        <v>0</v>
      </c>
      <c r="B104" s="14">
        <v>0.7</v>
      </c>
      <c r="C104" s="14">
        <v>0.1</v>
      </c>
      <c r="D104" s="14">
        <v>0.4</v>
      </c>
      <c r="E104" s="14">
        <v>0.5</v>
      </c>
      <c r="F104" s="14">
        <v>0.8</v>
      </c>
      <c r="G104" s="14">
        <v>0.9</v>
      </c>
      <c r="H104" s="14">
        <v>0.9</v>
      </c>
      <c r="I104" s="14">
        <v>0.7</v>
      </c>
    </row>
    <row r="106" spans="1:9" ht="12">
      <c r="A106" s="7" t="s">
        <v>44</v>
      </c>
      <c r="B106" s="14"/>
      <c r="C106" s="14"/>
      <c r="D106" s="14"/>
      <c r="E106" s="14"/>
      <c r="F106" s="14"/>
      <c r="G106" s="14"/>
      <c r="H106" s="14"/>
      <c r="I106" s="14"/>
    </row>
    <row r="107" spans="1:9" ht="12">
      <c r="A107" s="1" t="s">
        <v>1</v>
      </c>
      <c r="B107" s="14"/>
      <c r="C107" s="14"/>
      <c r="D107" s="14"/>
      <c r="E107" s="14"/>
      <c r="F107" s="14"/>
      <c r="G107" s="14"/>
      <c r="H107" s="14"/>
      <c r="I107" s="14"/>
    </row>
    <row r="108" spans="1:9" ht="12">
      <c r="A108" s="1"/>
      <c r="B108" s="14"/>
      <c r="C108" s="14"/>
      <c r="D108" s="14"/>
      <c r="E108" s="14"/>
      <c r="F108" s="14"/>
      <c r="G108" s="14"/>
      <c r="H108" s="14"/>
      <c r="I108" s="14"/>
    </row>
    <row r="109" spans="1:9" ht="12">
      <c r="A109" s="4" t="s">
        <v>2</v>
      </c>
      <c r="B109" s="11">
        <v>62481</v>
      </c>
      <c r="C109" s="11">
        <v>26881</v>
      </c>
      <c r="D109" s="11">
        <v>59613</v>
      </c>
      <c r="E109" s="11">
        <v>76128</v>
      </c>
      <c r="F109" s="11">
        <v>79589</v>
      </c>
      <c r="G109" s="11">
        <v>68906</v>
      </c>
      <c r="H109" s="11">
        <v>49711</v>
      </c>
      <c r="I109" s="11">
        <v>31782</v>
      </c>
    </row>
    <row r="110" spans="1:9" ht="12">
      <c r="A110" s="5" t="s">
        <v>3</v>
      </c>
      <c r="B110" s="14">
        <v>79.3</v>
      </c>
      <c r="C110" s="14">
        <v>86.2</v>
      </c>
      <c r="D110" s="14">
        <v>92.7</v>
      </c>
      <c r="E110" s="14">
        <v>90</v>
      </c>
      <c r="F110" s="14">
        <v>88.4</v>
      </c>
      <c r="G110" s="14">
        <v>76.4</v>
      </c>
      <c r="H110" s="14">
        <v>38.2</v>
      </c>
      <c r="I110" s="14">
        <v>17.7</v>
      </c>
    </row>
    <row r="111" spans="1:9" ht="12">
      <c r="A111" s="5" t="s">
        <v>68</v>
      </c>
      <c r="B111" s="14">
        <v>4.5</v>
      </c>
      <c r="C111" s="14">
        <v>2.5</v>
      </c>
      <c r="D111" s="14">
        <v>3.1</v>
      </c>
      <c r="E111" s="14">
        <v>5</v>
      </c>
      <c r="F111" s="14">
        <v>4.8</v>
      </c>
      <c r="G111" s="14">
        <v>6.1</v>
      </c>
      <c r="H111" s="14">
        <v>2.8</v>
      </c>
      <c r="I111" s="14">
        <v>3.2</v>
      </c>
    </row>
    <row r="112" spans="1:9" ht="12">
      <c r="A112" s="5"/>
      <c r="B112" s="14"/>
      <c r="C112" s="14"/>
      <c r="D112" s="14"/>
      <c r="E112" s="14"/>
      <c r="F112" s="14"/>
      <c r="G112" s="14"/>
      <c r="H112" s="14"/>
      <c r="I112" s="14"/>
    </row>
    <row r="113" spans="1:9" ht="12">
      <c r="A113" s="5" t="s">
        <v>69</v>
      </c>
      <c r="B113" s="14">
        <v>11.5</v>
      </c>
      <c r="C113" s="14">
        <v>0.9</v>
      </c>
      <c r="D113" s="14">
        <v>0.7</v>
      </c>
      <c r="E113" s="14">
        <v>1.5</v>
      </c>
      <c r="F113" s="14">
        <v>2.8</v>
      </c>
      <c r="G113" s="14">
        <v>12.9</v>
      </c>
      <c r="H113" s="14">
        <v>51.6</v>
      </c>
      <c r="I113" s="14">
        <v>68.8</v>
      </c>
    </row>
    <row r="114" spans="1:9" ht="12">
      <c r="A114" s="5"/>
      <c r="B114" s="14"/>
      <c r="C114" s="14"/>
      <c r="D114" s="14"/>
      <c r="E114" s="14"/>
      <c r="F114" s="14"/>
      <c r="G114" s="14"/>
      <c r="H114" s="14"/>
      <c r="I114" s="14"/>
    </row>
    <row r="115" spans="1:9" ht="12">
      <c r="A115" s="5" t="s">
        <v>70</v>
      </c>
      <c r="B115" s="14">
        <v>1.9</v>
      </c>
      <c r="C115" s="14">
        <v>0.4</v>
      </c>
      <c r="D115" s="14">
        <v>0.4</v>
      </c>
      <c r="E115" s="14">
        <v>0.7</v>
      </c>
      <c r="F115" s="14">
        <v>1.4</v>
      </c>
      <c r="G115" s="14">
        <v>2.2</v>
      </c>
      <c r="H115" s="14">
        <v>5.3</v>
      </c>
      <c r="I115" s="14">
        <v>8.4</v>
      </c>
    </row>
    <row r="116" spans="1:9" ht="12">
      <c r="A116" s="5"/>
      <c r="B116" s="14"/>
      <c r="C116" s="14"/>
      <c r="D116" s="14"/>
      <c r="E116" s="14"/>
      <c r="F116" s="14"/>
      <c r="G116" s="14"/>
      <c r="H116" s="14"/>
      <c r="I116" s="14"/>
    </row>
    <row r="117" spans="1:9" ht="12">
      <c r="A117" s="5" t="s">
        <v>71</v>
      </c>
      <c r="B117" s="14">
        <v>1</v>
      </c>
      <c r="C117" s="14">
        <v>0.8</v>
      </c>
      <c r="D117" s="14">
        <v>1</v>
      </c>
      <c r="E117" s="14">
        <v>1</v>
      </c>
      <c r="F117" s="14">
        <v>1.2</v>
      </c>
      <c r="G117" s="14">
        <v>1.1</v>
      </c>
      <c r="H117" s="14">
        <v>0.9</v>
      </c>
      <c r="I117" s="14">
        <v>0.4</v>
      </c>
    </row>
    <row r="118" spans="1:9" ht="12">
      <c r="A118" s="5"/>
      <c r="B118" s="14"/>
      <c r="C118" s="14"/>
      <c r="D118" s="14"/>
      <c r="E118" s="14"/>
      <c r="F118" s="14"/>
      <c r="G118" s="14"/>
      <c r="H118" s="14"/>
      <c r="I118" s="14"/>
    </row>
    <row r="119" spans="1:9" ht="12">
      <c r="A119" s="5" t="s">
        <v>72</v>
      </c>
      <c r="B119" s="14">
        <v>0.8</v>
      </c>
      <c r="C119" s="14">
        <v>2.4</v>
      </c>
      <c r="D119" s="14">
        <v>1</v>
      </c>
      <c r="E119" s="14">
        <v>0.7</v>
      </c>
      <c r="F119" s="14">
        <v>0.7</v>
      </c>
      <c r="G119" s="14">
        <v>0.8</v>
      </c>
      <c r="H119" s="14">
        <v>0.6</v>
      </c>
      <c r="I119" s="14">
        <v>0.8</v>
      </c>
    </row>
    <row r="120" spans="1:9" ht="12">
      <c r="A120" s="5" t="s">
        <v>73</v>
      </c>
      <c r="B120" s="14">
        <v>0.7</v>
      </c>
      <c r="C120" s="14">
        <v>4.6</v>
      </c>
      <c r="D120" s="14">
        <v>0.7</v>
      </c>
      <c r="E120" s="14">
        <v>0.8</v>
      </c>
      <c r="F120" s="14">
        <v>0.4</v>
      </c>
      <c r="G120" s="14">
        <v>0.3</v>
      </c>
      <c r="H120" s="14">
        <v>0.4</v>
      </c>
      <c r="I120" s="14">
        <v>0.4</v>
      </c>
    </row>
    <row r="121" spans="1:9" ht="12">
      <c r="A121" s="5" t="s">
        <v>74</v>
      </c>
      <c r="B121" s="14">
        <v>0.3</v>
      </c>
      <c r="C121" s="14">
        <v>2.1</v>
      </c>
      <c r="D121" s="14">
        <v>0.4</v>
      </c>
      <c r="E121" s="14">
        <v>0.2</v>
      </c>
      <c r="F121" s="14">
        <v>0.2</v>
      </c>
      <c r="G121" s="14">
        <v>0.2</v>
      </c>
      <c r="H121" s="14">
        <v>0.3</v>
      </c>
      <c r="I121" s="14">
        <v>0.3</v>
      </c>
    </row>
    <row r="122" spans="1:9" ht="12">
      <c r="A122" s="7" t="s">
        <v>44</v>
      </c>
      <c r="B122" s="14"/>
      <c r="C122" s="14"/>
      <c r="D122" s="14"/>
      <c r="E122" s="14"/>
      <c r="F122" s="14"/>
      <c r="G122" s="14"/>
      <c r="H122" s="14"/>
      <c r="I122" s="14"/>
    </row>
    <row r="123" spans="1:9" ht="12">
      <c r="A123" s="4" t="s">
        <v>75</v>
      </c>
      <c r="B123" s="14">
        <v>2.8</v>
      </c>
      <c r="C123" s="14">
        <v>0.4</v>
      </c>
      <c r="D123" s="14">
        <v>1.8</v>
      </c>
      <c r="E123" s="14">
        <v>2.6</v>
      </c>
      <c r="F123" s="14">
        <v>4.2</v>
      </c>
      <c r="G123" s="14">
        <v>3.3</v>
      </c>
      <c r="H123" s="14">
        <v>2.2</v>
      </c>
      <c r="I123" s="14">
        <v>0.5</v>
      </c>
    </row>
    <row r="124" spans="1:9" ht="12">
      <c r="A124" s="5" t="s">
        <v>76</v>
      </c>
      <c r="B124" s="14">
        <v>1.8</v>
      </c>
      <c r="C124" s="14">
        <v>-0.2</v>
      </c>
      <c r="D124" s="14">
        <v>0.9</v>
      </c>
      <c r="E124" s="14">
        <v>1.6</v>
      </c>
      <c r="F124" s="14">
        <v>2.9</v>
      </c>
      <c r="G124" s="14">
        <v>2.2</v>
      </c>
      <c r="H124" s="14">
        <v>1.5</v>
      </c>
      <c r="I124" s="14">
        <v>0.1</v>
      </c>
    </row>
    <row r="125" spans="1:9" ht="12">
      <c r="A125" s="5" t="s">
        <v>77</v>
      </c>
      <c r="B125" s="14">
        <v>0.8</v>
      </c>
      <c r="C125" s="14">
        <v>0.5</v>
      </c>
      <c r="D125" s="14">
        <v>0.8</v>
      </c>
      <c r="E125" s="14">
        <v>0.9</v>
      </c>
      <c r="F125" s="14">
        <v>1</v>
      </c>
      <c r="G125" s="14">
        <v>0.8</v>
      </c>
      <c r="H125" s="14">
        <v>0.2</v>
      </c>
      <c r="I125" s="14" t="s">
        <v>97</v>
      </c>
    </row>
    <row r="126" spans="1:9" ht="12">
      <c r="A126" s="5" t="s">
        <v>78</v>
      </c>
      <c r="B126" s="14">
        <v>0.2</v>
      </c>
      <c r="C126" s="14" t="s">
        <v>97</v>
      </c>
      <c r="D126" s="14">
        <v>0.1</v>
      </c>
      <c r="E126" s="14">
        <v>0.1</v>
      </c>
      <c r="F126" s="14">
        <v>0.2</v>
      </c>
      <c r="G126" s="14">
        <v>0.4</v>
      </c>
      <c r="H126" s="14">
        <v>0.5</v>
      </c>
      <c r="I126" s="14">
        <v>0.4</v>
      </c>
    </row>
    <row r="127" spans="1:9" ht="12">
      <c r="A127" s="7" t="s">
        <v>44</v>
      </c>
      <c r="B127" s="14"/>
      <c r="C127" s="14"/>
      <c r="D127" s="14"/>
      <c r="E127" s="14"/>
      <c r="F127" s="14"/>
      <c r="G127" s="14"/>
      <c r="H127" s="14"/>
      <c r="I127" s="14"/>
    </row>
    <row r="128" spans="1:9" ht="12">
      <c r="A128" s="4" t="s">
        <v>79</v>
      </c>
      <c r="B128" s="14">
        <v>97.2</v>
      </c>
      <c r="C128" s="14">
        <v>99.6</v>
      </c>
      <c r="D128" s="14">
        <v>98.2</v>
      </c>
      <c r="E128" s="14">
        <v>97.4</v>
      </c>
      <c r="F128" s="14">
        <v>95.8</v>
      </c>
      <c r="G128" s="14">
        <v>96.7</v>
      </c>
      <c r="H128" s="14">
        <v>97.8</v>
      </c>
      <c r="I128" s="14">
        <v>99.5</v>
      </c>
    </row>
    <row r="129" spans="1:9" ht="12">
      <c r="A129" s="3"/>
      <c r="B129" s="14"/>
      <c r="C129" s="14"/>
      <c r="D129" s="14"/>
      <c r="E129" s="14"/>
      <c r="F129" s="14"/>
      <c r="G129" s="14"/>
      <c r="H129" s="14"/>
      <c r="I129" s="14"/>
    </row>
    <row r="130" spans="1:9" ht="12">
      <c r="A130" s="3" t="s">
        <v>89</v>
      </c>
      <c r="B130" s="14"/>
      <c r="C130" s="14"/>
      <c r="D130" s="14"/>
      <c r="E130" s="14"/>
      <c r="F130" s="14"/>
      <c r="G130" s="14"/>
      <c r="H130" s="14"/>
      <c r="I130" s="14"/>
    </row>
    <row r="131" spans="1:9" ht="12">
      <c r="A131" s="3" t="s">
        <v>90</v>
      </c>
      <c r="B131" s="3"/>
      <c r="C131" s="3"/>
      <c r="D131" s="3"/>
      <c r="E131" s="3"/>
      <c r="F131" s="3"/>
      <c r="G131" s="3"/>
      <c r="H131" s="3"/>
      <c r="I131" s="3"/>
    </row>
    <row r="132" spans="1:9" ht="12">
      <c r="A132" s="3" t="s">
        <v>92</v>
      </c>
      <c r="B132" s="3"/>
      <c r="C132" s="3"/>
      <c r="D132" s="3"/>
      <c r="E132" s="3"/>
      <c r="F132" s="3"/>
      <c r="G132" s="3"/>
      <c r="H132" s="3"/>
      <c r="I132" s="3"/>
    </row>
    <row r="133" ht="12">
      <c r="A133" s="3" t="s">
        <v>91</v>
      </c>
    </row>
    <row r="134" ht="12">
      <c r="A134" s="3" t="s">
        <v>93</v>
      </c>
    </row>
    <row r="135" ht="12">
      <c r="A135" s="3" t="s">
        <v>96</v>
      </c>
    </row>
    <row r="137" spans="1:9" ht="30">
      <c r="A137" s="16" t="s">
        <v>88</v>
      </c>
      <c r="B137" s="15" t="s">
        <v>80</v>
      </c>
      <c r="C137" s="15" t="s">
        <v>81</v>
      </c>
      <c r="D137" s="15" t="s">
        <v>82</v>
      </c>
      <c r="E137" s="15" t="s">
        <v>83</v>
      </c>
      <c r="F137" s="15" t="s">
        <v>84</v>
      </c>
      <c r="G137" s="15" t="s">
        <v>85</v>
      </c>
      <c r="H137" s="15" t="s">
        <v>86</v>
      </c>
      <c r="I137" s="15" t="s">
        <v>87</v>
      </c>
    </row>
    <row r="139" spans="1:9" ht="12">
      <c r="A139" s="2" t="s">
        <v>39</v>
      </c>
      <c r="B139" s="11">
        <v>48109</v>
      </c>
      <c r="C139" s="11">
        <v>27483</v>
      </c>
      <c r="D139" s="11">
        <v>46617</v>
      </c>
      <c r="E139" s="11">
        <v>55946</v>
      </c>
      <c r="F139" s="11">
        <v>57788</v>
      </c>
      <c r="G139" s="11">
        <v>50900</v>
      </c>
      <c r="H139" s="11">
        <v>41434</v>
      </c>
      <c r="I139" s="11">
        <v>31529</v>
      </c>
    </row>
    <row r="140" spans="1:9" ht="12">
      <c r="A140" s="2"/>
      <c r="B140" s="11"/>
      <c r="C140" s="11"/>
      <c r="D140" s="11"/>
      <c r="E140" s="11"/>
      <c r="F140" s="11"/>
      <c r="G140" s="11"/>
      <c r="H140" s="11"/>
      <c r="I140" s="11"/>
    </row>
    <row r="141" spans="1:9" ht="12">
      <c r="A141" s="5" t="s">
        <v>41</v>
      </c>
      <c r="B141" s="14">
        <v>7.5</v>
      </c>
      <c r="C141" s="14">
        <v>8</v>
      </c>
      <c r="D141" s="14">
        <v>7.2</v>
      </c>
      <c r="E141" s="14">
        <v>7.6</v>
      </c>
      <c r="F141" s="14">
        <v>7.6</v>
      </c>
      <c r="G141" s="14">
        <v>7.2</v>
      </c>
      <c r="H141" s="14">
        <v>7.8</v>
      </c>
      <c r="I141" s="14">
        <v>8.4</v>
      </c>
    </row>
    <row r="142" spans="1:9" ht="12">
      <c r="A142" s="5" t="s">
        <v>42</v>
      </c>
      <c r="B142" s="14">
        <v>5.2</v>
      </c>
      <c r="C142" s="14">
        <v>6.8</v>
      </c>
      <c r="D142" s="14">
        <v>5.9</v>
      </c>
      <c r="E142" s="14">
        <v>5.8</v>
      </c>
      <c r="F142" s="14">
        <v>5</v>
      </c>
      <c r="G142" s="14">
        <v>4.7</v>
      </c>
      <c r="H142" s="14">
        <v>4.7</v>
      </c>
      <c r="I142" s="14">
        <v>3.9</v>
      </c>
    </row>
    <row r="143" spans="1:9" ht="12">
      <c r="A143" s="5" t="s">
        <v>6</v>
      </c>
      <c r="B143" s="14">
        <v>20.4</v>
      </c>
      <c r="C143" s="14">
        <v>22.4</v>
      </c>
      <c r="D143" s="14">
        <v>22.4</v>
      </c>
      <c r="E143" s="14">
        <v>21.7</v>
      </c>
      <c r="F143" s="14">
        <v>19.9</v>
      </c>
      <c r="G143" s="14">
        <v>18.5</v>
      </c>
      <c r="H143" s="14">
        <v>18.9</v>
      </c>
      <c r="I143" s="14">
        <v>19.3</v>
      </c>
    </row>
    <row r="144" spans="1:9" ht="12">
      <c r="A144" s="5" t="s">
        <v>103</v>
      </c>
      <c r="B144" s="14">
        <v>6.6</v>
      </c>
      <c r="C144" s="14">
        <v>5</v>
      </c>
      <c r="D144" s="14">
        <v>5.4</v>
      </c>
      <c r="E144" s="14">
        <v>6.1</v>
      </c>
      <c r="F144" s="14">
        <v>6.1</v>
      </c>
      <c r="G144" s="14">
        <v>7</v>
      </c>
      <c r="H144" s="14">
        <v>8.3</v>
      </c>
      <c r="I144" s="14">
        <v>9.6</v>
      </c>
    </row>
    <row r="145" spans="1:9" ht="12">
      <c r="A145" s="5" t="s">
        <v>47</v>
      </c>
      <c r="B145" s="14">
        <v>5.4</v>
      </c>
      <c r="C145" s="14">
        <v>5.8</v>
      </c>
      <c r="D145" s="14">
        <v>7.3</v>
      </c>
      <c r="E145" s="14">
        <v>5.2</v>
      </c>
      <c r="F145" s="14">
        <v>5.3</v>
      </c>
      <c r="G145" s="14">
        <v>5.1</v>
      </c>
      <c r="H145" s="14">
        <v>4</v>
      </c>
      <c r="I145" s="14">
        <v>4.2</v>
      </c>
    </row>
    <row r="146" spans="1:9" ht="12">
      <c r="A146" s="5" t="s">
        <v>49</v>
      </c>
      <c r="B146" s="14">
        <v>5.1</v>
      </c>
      <c r="C146" s="14">
        <v>4.8</v>
      </c>
      <c r="D146" s="14">
        <v>4.7</v>
      </c>
      <c r="E146" s="14">
        <v>5</v>
      </c>
      <c r="F146" s="14">
        <v>5.2</v>
      </c>
      <c r="G146" s="14">
        <v>5.4</v>
      </c>
      <c r="H146" s="14">
        <v>5.3</v>
      </c>
      <c r="I146" s="14">
        <v>5.3</v>
      </c>
    </row>
    <row r="147" spans="1:9" ht="12">
      <c r="A147" s="5" t="s">
        <v>48</v>
      </c>
      <c r="B147" s="14">
        <v>4.4</v>
      </c>
      <c r="C147" s="14">
        <v>5.4</v>
      </c>
      <c r="D147" s="14">
        <v>4.7</v>
      </c>
      <c r="E147" s="14">
        <v>4.5</v>
      </c>
      <c r="F147" s="14">
        <v>4.5</v>
      </c>
      <c r="G147" s="14">
        <v>4.4</v>
      </c>
      <c r="H147" s="14">
        <v>4.3</v>
      </c>
      <c r="I147" s="14">
        <v>3.1</v>
      </c>
    </row>
    <row r="148" spans="1:9" ht="12">
      <c r="A148" s="5" t="s">
        <v>54</v>
      </c>
      <c r="B148" s="14">
        <v>1</v>
      </c>
      <c r="C148" s="14">
        <v>1</v>
      </c>
      <c r="D148" s="14">
        <v>0.9</v>
      </c>
      <c r="E148" s="14">
        <v>1</v>
      </c>
      <c r="F148" s="14">
        <v>1.1</v>
      </c>
      <c r="G148" s="14">
        <v>1.1</v>
      </c>
      <c r="H148" s="14">
        <v>1.2</v>
      </c>
      <c r="I148" s="14">
        <v>0.9</v>
      </c>
    </row>
    <row r="149" spans="1:9" ht="12">
      <c r="A149" s="4" t="s">
        <v>95</v>
      </c>
      <c r="B149" s="14">
        <v>6.6</v>
      </c>
      <c r="C149" s="14">
        <v>2.8</v>
      </c>
      <c r="D149" s="14">
        <v>3.9</v>
      </c>
      <c r="E149" s="14">
        <v>4.6</v>
      </c>
      <c r="F149" s="14">
        <v>5.6</v>
      </c>
      <c r="G149" s="14">
        <v>7.6</v>
      </c>
      <c r="H149" s="14">
        <v>11.9</v>
      </c>
      <c r="I149" s="14">
        <v>15.1</v>
      </c>
    </row>
    <row r="150" spans="1:9" ht="12">
      <c r="A150" s="19" t="s">
        <v>101</v>
      </c>
      <c r="B150" s="14">
        <v>0.7</v>
      </c>
      <c r="C150" s="14">
        <v>0.6</v>
      </c>
      <c r="D150" s="14">
        <v>1.6</v>
      </c>
      <c r="E150" s="14">
        <v>1.3</v>
      </c>
      <c r="F150" s="14">
        <v>0.3</v>
      </c>
      <c r="G150" s="14">
        <v>0.1</v>
      </c>
      <c r="H150" s="14">
        <v>0.2</v>
      </c>
      <c r="I150" s="14">
        <v>0.4</v>
      </c>
    </row>
    <row r="151" spans="1:9" ht="12">
      <c r="A151" s="4" t="s">
        <v>62</v>
      </c>
      <c r="B151" s="14">
        <v>2.2</v>
      </c>
      <c r="C151" s="14">
        <v>6.9</v>
      </c>
      <c r="D151" s="14">
        <v>1.8</v>
      </c>
      <c r="E151" s="14">
        <v>1.7</v>
      </c>
      <c r="F151" s="14">
        <v>3.6</v>
      </c>
      <c r="G151" s="14">
        <v>1.8</v>
      </c>
      <c r="H151" s="14">
        <v>0.6</v>
      </c>
      <c r="I151" s="14">
        <v>0.4</v>
      </c>
    </row>
    <row r="152" spans="1:9" ht="12">
      <c r="A152" s="5" t="s">
        <v>108</v>
      </c>
      <c r="B152" s="14">
        <v>10.5</v>
      </c>
      <c r="C152" s="14">
        <v>7.3</v>
      </c>
      <c r="D152" s="14">
        <v>11.1</v>
      </c>
      <c r="E152" s="14">
        <v>11.9</v>
      </c>
      <c r="F152" s="14">
        <v>12.5</v>
      </c>
      <c r="G152" s="14">
        <v>11.7</v>
      </c>
      <c r="H152" s="14">
        <v>5.5</v>
      </c>
      <c r="I152" s="14">
        <v>2.4</v>
      </c>
    </row>
    <row r="153" spans="1:9" ht="12">
      <c r="A153" s="18" t="s">
        <v>99</v>
      </c>
      <c r="B153" s="14">
        <v>12.8</v>
      </c>
      <c r="C153" s="14">
        <v>15.1</v>
      </c>
      <c r="D153" s="14">
        <v>13.2</v>
      </c>
      <c r="E153" s="14">
        <v>12.6</v>
      </c>
      <c r="F153" s="14">
        <v>12.1</v>
      </c>
      <c r="G153" s="14">
        <v>12.8</v>
      </c>
      <c r="H153" s="14">
        <v>13.2</v>
      </c>
      <c r="I153" s="14">
        <v>10.3</v>
      </c>
    </row>
    <row r="154" spans="1:9" ht="12">
      <c r="A154" s="7" t="s">
        <v>109</v>
      </c>
      <c r="B154" s="14">
        <v>5.8</v>
      </c>
      <c r="C154" s="14">
        <v>5.8</v>
      </c>
      <c r="D154" s="14">
        <v>5.7</v>
      </c>
      <c r="E154" s="14">
        <v>5.9</v>
      </c>
      <c r="F154" s="14">
        <v>5.8</v>
      </c>
      <c r="G154" s="14">
        <v>5.8</v>
      </c>
      <c r="H154" s="14">
        <v>6</v>
      </c>
      <c r="I154" s="14">
        <v>5.9</v>
      </c>
    </row>
    <row r="155" spans="1:10" ht="12">
      <c r="A155" s="21" t="s">
        <v>67</v>
      </c>
      <c r="B155" s="22">
        <f>100-SUM(B141:B154)</f>
        <v>5.800000000000011</v>
      </c>
      <c r="C155" s="22">
        <f>100-SUM(C141:C154)</f>
        <v>2.3000000000000114</v>
      </c>
      <c r="D155" s="22">
        <f aca="true" t="shared" si="5" ref="D155:I155">100-SUM(D141:D154)</f>
        <v>4.200000000000003</v>
      </c>
      <c r="E155" s="22">
        <f t="shared" si="5"/>
        <v>5.099999999999994</v>
      </c>
      <c r="F155" s="22">
        <f t="shared" si="5"/>
        <v>5.400000000000006</v>
      </c>
      <c r="G155" s="22">
        <f t="shared" si="5"/>
        <v>6.800000000000011</v>
      </c>
      <c r="H155" s="22">
        <f t="shared" si="5"/>
        <v>8.099999999999994</v>
      </c>
      <c r="I155" s="22">
        <f t="shared" si="5"/>
        <v>10.799999999999983</v>
      </c>
      <c r="J155" s="23"/>
    </row>
    <row r="156" spans="1:9" ht="12">
      <c r="A156" s="6"/>
      <c r="B156" s="14"/>
      <c r="C156" s="14"/>
      <c r="D156" s="14"/>
      <c r="E156" s="14"/>
      <c r="F156" s="14"/>
      <c r="G156" s="14"/>
      <c r="H156" s="14"/>
      <c r="I156" s="14"/>
    </row>
    <row r="157" spans="1:9" ht="12">
      <c r="A157" s="5"/>
      <c r="B157" s="14"/>
      <c r="C157" s="14"/>
      <c r="D157" s="14"/>
      <c r="E157" s="14"/>
      <c r="F157" s="14"/>
      <c r="G157" s="14"/>
      <c r="H157" s="14"/>
      <c r="I157" s="14"/>
    </row>
    <row r="158" spans="1:9" ht="12">
      <c r="A158" s="4"/>
      <c r="B158" s="20"/>
      <c r="C158" s="14"/>
      <c r="D158" s="14"/>
      <c r="E158" s="14"/>
      <c r="F158" s="14"/>
      <c r="G158" s="14"/>
      <c r="H158" s="14"/>
      <c r="I158" s="14"/>
    </row>
    <row r="159" spans="1:9" ht="12">
      <c r="A159" s="7"/>
      <c r="B159" s="14"/>
      <c r="C159" s="14"/>
      <c r="D159" s="14"/>
      <c r="E159" s="14"/>
      <c r="F159" s="14"/>
      <c r="G159" s="14"/>
      <c r="H159" s="14"/>
      <c r="I159" s="14"/>
    </row>
    <row r="160" spans="1:9" ht="12">
      <c r="A160" s="7"/>
      <c r="B160" s="14"/>
      <c r="C160" s="14"/>
      <c r="D160" s="14"/>
      <c r="E160" s="14"/>
      <c r="F160" s="14"/>
      <c r="G160" s="14"/>
      <c r="H160" s="14"/>
      <c r="I160" s="14"/>
    </row>
    <row r="161" spans="1:9" ht="12">
      <c r="A161" s="4" t="s">
        <v>64</v>
      </c>
      <c r="B161" s="14">
        <v>3.4</v>
      </c>
      <c r="C161" s="14">
        <v>1.1</v>
      </c>
      <c r="D161" s="14">
        <v>2.3</v>
      </c>
      <c r="E161" s="14">
        <v>2.7</v>
      </c>
      <c r="F161" s="14">
        <v>3</v>
      </c>
      <c r="G161" s="14">
        <v>3.7</v>
      </c>
      <c r="H161" s="14">
        <v>5.5</v>
      </c>
      <c r="I161" s="14">
        <v>7.2</v>
      </c>
    </row>
    <row r="162" spans="1:9" ht="12">
      <c r="A162" s="5" t="s">
        <v>0</v>
      </c>
      <c r="B162" s="14">
        <v>0.7</v>
      </c>
      <c r="C162" s="14">
        <v>0.1</v>
      </c>
      <c r="D162" s="14">
        <v>0.4</v>
      </c>
      <c r="E162" s="14">
        <v>0.5</v>
      </c>
      <c r="F162" s="14">
        <v>0.8</v>
      </c>
      <c r="G162" s="14">
        <v>0.9</v>
      </c>
      <c r="H162" s="14">
        <v>0.9</v>
      </c>
      <c r="I162" s="14">
        <v>0.7</v>
      </c>
    </row>
  </sheetData>
  <sheetProtection/>
  <printOptions/>
  <pageMargins left="0" right="0" top="0.75" bottom="0.75" header="0.3" footer="0.3"/>
  <pageSetup fitToHeight="3" fitToWidth="1" horizontalDpi="600" verticalDpi="600" orientation="portrait" scale="85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 2010 age share table (excel) </dc:title>
  <dc:subject/>
  <dc:creator/>
  <cp:keywords/>
  <dc:description/>
  <cp:lastModifiedBy/>
  <cp:lastPrinted>2012-04-29T11:48:40Z</cp:lastPrinted>
  <dcterms:created xsi:type="dcterms:W3CDTF">2009-06-09T17:58:09Z</dcterms:created>
  <dcterms:modified xsi:type="dcterms:W3CDTF">2012-04-29T18:41:36Z</dcterms:modified>
  <cp:category/>
  <cp:version/>
  <cp:contentType/>
  <cp:contentStatus/>
</cp:coreProperties>
</file>